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2. Сектор управления проектами\Шаблоны\"/>
    </mc:Choice>
  </mc:AlternateContent>
  <bookViews>
    <workbookView xWindow="0" yWindow="0" windowWidth="28800" windowHeight="12300" activeTab="1"/>
  </bookViews>
  <sheets>
    <sheet name="Титул" sheetId="1" r:id="rId1"/>
    <sheet name="Паспорт" sheetId="3" r:id="rId2"/>
    <sheet name="Детализация сметы" sheetId="12" r:id="rId3"/>
    <sheet name="Смета" sheetId="13" r:id="rId4"/>
    <sheet name="Показатели" sheetId="14" r:id="rId5"/>
    <sheet name="Мониторинг" sheetId="16" r:id="rId6"/>
    <sheet name="Страт.цели, СТП" sheetId="11" state="hidden" r:id="rId7"/>
    <sheet name="Мероприятия программы развития" sheetId="8" state="hidden" r:id="rId8"/>
  </sheets>
  <definedNames>
    <definedName name="OLE_LINK1" localSheetId="0">Титул!#REF!</definedName>
    <definedName name="_xlnm.Print_Area" localSheetId="2">'Детализация сметы'!$A$1:$B$53</definedName>
  </definedNames>
  <calcPr calcId="162913"/>
</workbook>
</file>

<file path=xl/calcChain.xml><?xml version="1.0" encoding="utf-8"?>
<calcChain xmlns="http://schemas.openxmlformats.org/spreadsheetml/2006/main">
  <c r="E21" i="12" l="1"/>
  <c r="D21" i="12"/>
  <c r="E10" i="12"/>
  <c r="D10" i="12"/>
  <c r="D33" i="12" s="1"/>
  <c r="E9" i="13"/>
  <c r="D9" i="13"/>
  <c r="F4" i="13"/>
  <c r="E4" i="13"/>
  <c r="D4" i="13"/>
  <c r="G32" i="12"/>
  <c r="F32" i="12"/>
  <c r="F31" i="12"/>
  <c r="G31" i="12" s="1"/>
  <c r="F30" i="12"/>
  <c r="G30" i="12" s="1"/>
  <c r="E29" i="12"/>
  <c r="F29" i="12"/>
  <c r="F15" i="13" s="1"/>
  <c r="F28" i="12"/>
  <c r="G28" i="12" s="1"/>
  <c r="G27" i="12"/>
  <c r="F27" i="12"/>
  <c r="F26" i="12"/>
  <c r="G26" i="12" s="1"/>
  <c r="E25" i="12"/>
  <c r="E14" i="13" s="1"/>
  <c r="F25" i="12"/>
  <c r="F14" i="13" s="1"/>
  <c r="F24" i="12"/>
  <c r="G24" i="12" s="1"/>
  <c r="F23" i="12"/>
  <c r="G23" i="12" s="1"/>
  <c r="E22" i="12"/>
  <c r="E12" i="13" s="1"/>
  <c r="D22" i="12"/>
  <c r="D12" i="13" s="1"/>
  <c r="F20" i="12"/>
  <c r="G20" i="12" s="1"/>
  <c r="E19" i="12"/>
  <c r="E13" i="13" s="1"/>
  <c r="G18" i="12"/>
  <c r="F18" i="12"/>
  <c r="F17" i="12"/>
  <c r="G17" i="12" s="1"/>
  <c r="E16" i="12"/>
  <c r="E11" i="13" s="1"/>
  <c r="D16" i="12"/>
  <c r="F16" i="12" s="1"/>
  <c r="F11" i="13" s="1"/>
  <c r="G15" i="12"/>
  <c r="F14" i="12"/>
  <c r="G14" i="12" s="1"/>
  <c r="E13" i="12"/>
  <c r="E10" i="13" s="1"/>
  <c r="D10" i="13"/>
  <c r="F12" i="12"/>
  <c r="F9" i="13" s="1"/>
  <c r="F9" i="12"/>
  <c r="G9" i="12" s="1"/>
  <c r="F8" i="12"/>
  <c r="G8" i="12" s="1"/>
  <c r="E7" i="12"/>
  <c r="F7" i="12"/>
  <c r="F6" i="13" s="1"/>
  <c r="G6" i="12"/>
  <c r="F6" i="12"/>
  <c r="E5" i="12"/>
  <c r="D13" i="13" l="1"/>
  <c r="F21" i="12"/>
  <c r="G21" i="12" s="1"/>
  <c r="G19" i="12"/>
  <c r="G13" i="13" s="1"/>
  <c r="G29" i="12"/>
  <c r="G15" i="13" s="1"/>
  <c r="G7" i="12"/>
  <c r="G6" i="13" s="1"/>
  <c r="G12" i="12"/>
  <c r="G9" i="13" s="1"/>
  <c r="G16" i="12"/>
  <c r="G11" i="13" s="1"/>
  <c r="G25" i="12"/>
  <c r="G14" i="13" s="1"/>
  <c r="D5" i="13"/>
  <c r="D11" i="13"/>
  <c r="D14" i="13"/>
  <c r="E5" i="13"/>
  <c r="F5" i="12"/>
  <c r="F13" i="12"/>
  <c r="F10" i="13" s="1"/>
  <c r="F22" i="12"/>
  <c r="F12" i="13" s="1"/>
  <c r="D15" i="13"/>
  <c r="E11" i="12"/>
  <c r="G22" i="12"/>
  <c r="G12" i="13" s="1"/>
  <c r="D6" i="13"/>
  <c r="E6" i="13"/>
  <c r="E15" i="13"/>
  <c r="G13" i="12" l="1"/>
  <c r="G10" i="13" s="1"/>
  <c r="D8" i="13"/>
  <c r="D16" i="13" s="1"/>
  <c r="F13" i="13"/>
  <c r="E8" i="13"/>
  <c r="E7" i="13"/>
  <c r="F11" i="12"/>
  <c r="F8" i="13" s="1"/>
  <c r="D7" i="13"/>
  <c r="F10" i="12"/>
  <c r="F7" i="13" s="1"/>
  <c r="G5" i="12"/>
  <c r="G5" i="13" s="1"/>
  <c r="F5" i="13"/>
  <c r="E33" i="12"/>
  <c r="F16" i="13" l="1"/>
  <c r="G16" i="13" s="1"/>
  <c r="G11" i="12"/>
  <c r="G8" i="13" s="1"/>
  <c r="E16" i="13"/>
  <c r="F33" i="12"/>
  <c r="G33" i="12" s="1"/>
  <c r="G10" i="12"/>
  <c r="G7" i="13" s="1"/>
  <c r="A5" i="11" l="1"/>
  <c r="A6" i="11" s="1"/>
  <c r="A7" i="11" s="1"/>
  <c r="A8" i="11" s="1"/>
  <c r="A9" i="11" s="1"/>
  <c r="A10" i="11" s="1"/>
  <c r="A3" i="11"/>
  <c r="A4" i="11" s="1"/>
</calcChain>
</file>

<file path=xl/sharedStrings.xml><?xml version="1.0" encoding="utf-8"?>
<sst xmlns="http://schemas.openxmlformats.org/spreadsheetml/2006/main" count="366" uniqueCount="247">
  <si>
    <t>Проект</t>
  </si>
  <si>
    <t>Цель проекта</t>
  </si>
  <si>
    <t>Результаты 
проекта</t>
  </si>
  <si>
    <t>Команда проекта</t>
  </si>
  <si>
    <t>Роль в проекте</t>
  </si>
  <si>
    <t>Место работы, должность, ученая степень</t>
  </si>
  <si>
    <t>ФИО</t>
  </si>
  <si>
    <t>Куратор проекта</t>
  </si>
  <si>
    <t>Руководитель проекта</t>
  </si>
  <si>
    <t>Исполнитель</t>
  </si>
  <si>
    <t>Структурная декомпозиция работ проекта</t>
  </si>
  <si>
    <t xml:space="preserve">Этапы проекта </t>
  </si>
  <si>
    <t>Дата</t>
  </si>
  <si>
    <t>Связи КС (№КС предшественника)</t>
  </si>
  <si>
    <t>Приложение 
к паспорту проекта</t>
  </si>
  <si>
    <t>КВР</t>
  </si>
  <si>
    <t>КОСГУ</t>
  </si>
  <si>
    <t>Наименование расходов</t>
  </si>
  <si>
    <t>Заработная плата</t>
  </si>
  <si>
    <t>Прочие выплаты персоналу</t>
  </si>
  <si>
    <t>Начисления на выплаты по оплате труда</t>
  </si>
  <si>
    <t>Закупка товаров, работ, услуг, в т.ч.:</t>
  </si>
  <si>
    <t>Услуги связи</t>
  </si>
  <si>
    <t>Транспортные услуги</t>
  </si>
  <si>
    <t>Услуги по содержанию имущества</t>
  </si>
  <si>
    <t>Прочие услуги</t>
  </si>
  <si>
    <t>ГПХ</t>
  </si>
  <si>
    <t>Увеличение стоимости основных средств</t>
  </si>
  <si>
    <t>Расходные материалы и предметы снабжения</t>
  </si>
  <si>
    <t>  Итого расходов</t>
  </si>
  <si>
    <t>#</t>
  </si>
  <si>
    <t>Статья затрат</t>
  </si>
  <si>
    <t>Заработная плата (ФОТ): </t>
  </si>
  <si>
    <t>1.1</t>
  </si>
  <si>
    <t>Стимулирующая надбавка и/или зарплата по трудовому договору</t>
  </si>
  <si>
    <t>2.1</t>
  </si>
  <si>
    <t>суточные (из расчета 100 руб/сут)</t>
  </si>
  <si>
    <t>2.2</t>
  </si>
  <si>
    <t>проживание (из расчета 550 руб/сут)</t>
  </si>
  <si>
    <t>Закупка товаров, работ и услуг</t>
  </si>
  <si>
    <t>4.1</t>
  </si>
  <si>
    <t>4.2</t>
  </si>
  <si>
    <t>Транспортные услуги:</t>
  </si>
  <si>
    <t>4.2.1</t>
  </si>
  <si>
    <t>оплата проездных билетов</t>
  </si>
  <si>
    <t>4.2.2</t>
  </si>
  <si>
    <t>иные транспортные услуги по договорам услуг</t>
  </si>
  <si>
    <t>4.3</t>
  </si>
  <si>
    <t>4.3.1</t>
  </si>
  <si>
    <t>ремонтные работы</t>
  </si>
  <si>
    <t>4.3.2</t>
  </si>
  <si>
    <t>техническое  обслуживание движимого и недвижимого имущества</t>
  </si>
  <si>
    <t>4.4</t>
  </si>
  <si>
    <t>Оплата договоров ГПХ с физ. лицами, в том числе:</t>
  </si>
  <si>
    <t>4.4.1</t>
  </si>
  <si>
    <t>4.4.2</t>
  </si>
  <si>
    <t>4.5</t>
  </si>
  <si>
    <t>226/225</t>
  </si>
  <si>
    <t>4.5.1</t>
  </si>
  <si>
    <t>4.5.2</t>
  </si>
  <si>
    <t>Увеличение стоимости основных средств </t>
  </si>
  <si>
    <t>5.1</t>
  </si>
  <si>
    <t>5.2</t>
  </si>
  <si>
    <t>5.3</t>
  </si>
  <si>
    <t>6.1</t>
  </si>
  <si>
    <t>6.2</t>
  </si>
  <si>
    <t>6.3</t>
  </si>
  <si>
    <t>а) реализация не менее одного стратегического проекта по созданию подразделения в университете для выполнения научно-исследовательских проектов, в том числе в партнерстве с другими организациями;</t>
  </si>
  <si>
    <t>б) обновление, разработка и внедрение новых образовательных программ высшего образования и дополнительных профессиональных программ в интересах научно-технологического развития, отраслей экономики и социальной сферы Дальневосточного федерального округа;</t>
  </si>
  <si>
    <t>в) реализация образовательных программ высшего образования посредством использования сетевой формы реализации образовательных программ, реализация социально-гуманитарных проектов;</t>
  </si>
  <si>
    <t>г) развитие материально-технических условий осуществления образовательной, научной, творческой, социально-гуманитарной деятельности университетов, включая обновление учебного и научного оборудования университетов;</t>
  </si>
  <si>
    <t>д) развитие кадрового потенциала системы высшего образования, сектора исследований и разработок посредством обеспечения воспроизводства управленческих и научно-педагогических кадров, привлечение в университеты ведущих ученых, научно-педагогических работников и специалистов-практиков;</t>
  </si>
  <si>
    <r>
      <rPr>
        <sz val="12"/>
        <color rgb="FF464C55"/>
        <rFont val="Liberation Sans"/>
        <family val="2"/>
        <charset val="204"/>
      </rPr>
      <t>е) реализация программ российской и международной академической мобильности научно-педагогических работников и обучающихся, в том числе в целях проведения совместных научных исследований, реализации творческих и социально-гуманитарных проектов, а также ста</t>
    </r>
    <r>
      <rPr>
        <sz val="12"/>
        <color rgb="FF464C55"/>
        <rFont val="Liberation Sans"/>
        <family val="2"/>
        <charset val="204"/>
      </rPr>
      <t>жировок руководителей университетов и их заместителей, административно-управленческого персонала, руководителей научно-исследовательских подразделений, лабораторий и их заместителей в научных и образовательных организациях, определяемых комиссией Министерс</t>
    </r>
    <r>
      <rPr>
        <sz val="12"/>
        <color rgb="FF464C55"/>
        <rFont val="Liberation Sans"/>
        <family val="2"/>
        <charset val="204"/>
      </rPr>
      <t>тва науки и высшего образования Российской Федерации по проведению отбора университетов в целях участия в программе "Приоритет-2030" (далее - комиссия) (за исключением реализации указанных программ в иностранных государствах, входящих в </t>
    </r>
    <r>
      <rPr>
        <sz val="12"/>
        <color rgb="FF3272C0"/>
        <rFont val="Liberation Sans"/>
        <family val="2"/>
        <charset val="204"/>
      </rPr>
      <t>перечень</t>
    </r>
    <r>
      <rPr>
        <sz val="12"/>
        <color rgb="FF464C55"/>
        <rFont val="Liberation Sans"/>
        <family val="2"/>
        <charset val="204"/>
      </rPr>
      <t> иностранных государств и территорий, совершающих в отношении Российской Федерации, российских юридических и физических лиц недружественные действия, утвержденный </t>
    </r>
    <r>
      <rPr>
        <sz val="12"/>
        <color rgb="FF3272C0"/>
        <rFont val="Liberation Sans"/>
        <family val="2"/>
        <charset val="204"/>
      </rPr>
      <t>распоряжением</t>
    </r>
    <r>
      <rPr>
        <sz val="12"/>
        <color rgb="FF464C55"/>
        <rFont val="Liberation Sans"/>
        <family val="2"/>
        <charset val="204"/>
      </rPr>
      <t> Правительства Российской Федерации от 5 марта 2022 г. N 430-р);</t>
    </r>
  </si>
  <si>
    <t>ж) реализация мер по совершенствованию научной (научно-исследовательской) деятельности при осуществлении образовательной деятельности по программам магистратуры и программам подготовки научных и научно-педагогических кадров в аспирантуре, а также докторантуре;</t>
  </si>
  <si>
    <t>з) содействие трудоустройству выпускников университетов в Дальневосточном федеральном округе;</t>
  </si>
  <si>
    <t>и) цифровая трансформация университетов;</t>
  </si>
  <si>
    <t>к) вовлечение обучающихся в социально ориентированные проекты, а также осуществление поддержки обучающихся;</t>
  </si>
  <si>
    <t>л) реализация мер по поддержке молодых научно-педагогических работников;</t>
  </si>
  <si>
    <t>м) реорганизация в форме слияния (присоединения) с другими образовательными организациями высшего образования и (или) научными организациями не позднее чем через 2 года после года, в котором проводится отбор (по состоянию на 31 декабря).</t>
  </si>
  <si>
    <t>Наименование показателя</t>
  </si>
  <si>
    <t>Единица
измерения</t>
  </si>
  <si>
    <t>Фактически достигнутые значения на текущий момент (дд.мм.ггг)</t>
  </si>
  <si>
    <t>2.</t>
  </si>
  <si>
    <t>№ этапа</t>
  </si>
  <si>
    <t>Этапы проекта</t>
  </si>
  <si>
    <t>Комментарии</t>
  </si>
  <si>
    <t>Связи КС (№ КС предшественника)</t>
  </si>
  <si>
    <t xml:space="preserve">Ключевые события (веха)/
</t>
  </si>
  <si>
    <t>Ответственный за  контроль исполнения</t>
  </si>
  <si>
    <t>Ответственный за  исполнение</t>
  </si>
  <si>
    <t>Влияние на проект (%)</t>
  </si>
  <si>
    <t>Выполение от общего плана (%)</t>
  </si>
  <si>
    <t>Пометка о предоставлении подтверждающих документов</t>
  </si>
  <si>
    <t>График реализация проекта</t>
  </si>
  <si>
    <t xml:space="preserve"> Отчётная таблица для сектора мониторинга и аналитики реализации проектов</t>
  </si>
  <si>
    <t>Ключевые события (веха)</t>
  </si>
  <si>
    <t>Выполнения пункта на текущий момент (%)</t>
  </si>
  <si>
    <t>Администратор</t>
  </si>
  <si>
    <t>чел.</t>
  </si>
  <si>
    <t>ед.</t>
  </si>
  <si>
    <t>ХР1</t>
  </si>
  <si>
    <t>ХР2</t>
  </si>
  <si>
    <t>ХР3</t>
  </si>
  <si>
    <t>ХР4</t>
  </si>
  <si>
    <t>Индекс</t>
  </si>
  <si>
    <t>ЦПЭ1</t>
  </si>
  <si>
    <t>ЦПЭ2</t>
  </si>
  <si>
    <t>ЦПЭ3</t>
  </si>
  <si>
    <t>ЦПЭ4</t>
  </si>
  <si>
    <t>ЦПЭ5</t>
  </si>
  <si>
    <t>ЦПЭ6</t>
  </si>
  <si>
    <t>ЦПЭ7</t>
  </si>
  <si>
    <t>ЦПЭ8</t>
  </si>
  <si>
    <t>ЦПЭ9</t>
  </si>
  <si>
    <t>ЦПЭ10</t>
  </si>
  <si>
    <t>Индекс технологического лидерства</t>
  </si>
  <si>
    <t>%</t>
  </si>
  <si>
    <t>балл</t>
  </si>
  <si>
    <t>ПК1(ДВ)</t>
  </si>
  <si>
    <t>ПК2(ДВ)</t>
  </si>
  <si>
    <t>Энергетические технологии для устойчивого развития региона</t>
  </si>
  <si>
    <t>Технологии воспроизводства и глубокой переработки аквакультуры</t>
  </si>
  <si>
    <t>Интеллектуальные системы управления и беспилотные комплексы</t>
  </si>
  <si>
    <t>№ 1. Стать вузом первого выбора для абитуриентов ДВ</t>
  </si>
  <si>
    <t>№ 2. Стать интегратором по всем ключевым направлениям технологического
развития Сахалина</t>
  </si>
  <si>
    <t>№ 3. Раскрыть предпринимательский потенциал жителей региона</t>
  </si>
  <si>
    <t>№ 5. Сформировать AI-native университет</t>
  </si>
  <si>
    <t>№ 4. Стать поводом гордости за Сахалин</t>
  </si>
  <si>
    <t>№ 6. Стать ESG-университетом</t>
  </si>
  <si>
    <t>1.</t>
  </si>
  <si>
    <t xml:space="preserve">Инициатива и мероприятие
</t>
  </si>
  <si>
    <t>Сумма расходов, руб</t>
  </si>
  <si>
    <t xml:space="preserve">Доля софинансирования </t>
  </si>
  <si>
    <t>Из средств гранта</t>
  </si>
  <si>
    <t>Из средств Софинансирования</t>
  </si>
  <si>
    <t>Всего</t>
  </si>
  <si>
    <t>1</t>
  </si>
  <si>
    <t xml:space="preserve">Прочие услуги (закупки по договорам с поставщиками услуг, работ (кроме НИР и ОКР), не входящими в другие виды услуг, работ, в т.ч. неисключительные права на программное обеспечение, подписка на периодические издания, издательские услуги и пр., а также оплата услуг проживания в гостиницах во время командировки, оргвзнос, виза и тд.) </t>
  </si>
  <si>
    <t>5</t>
  </si>
  <si>
    <t>основнве услуги 1</t>
  </si>
  <si>
    <t>основные услуги 2</t>
  </si>
  <si>
    <t>основные услуги 3</t>
  </si>
  <si>
    <t>расходные материалы и предметы снабжения 1</t>
  </si>
  <si>
    <t>расходные материалы и предметы снабжения 2</t>
  </si>
  <si>
    <t>Расходные материалы и предметы снабжения 3</t>
  </si>
  <si>
    <t>Версия от</t>
  </si>
  <si>
    <t>________________</t>
  </si>
  <si>
    <t>(Дата)</t>
  </si>
  <si>
    <t xml:space="preserve">СМЕТА
расходов по проекту 
</t>
  </si>
  <si>
    <t xml:space="preserve">Сумма расходов </t>
  </si>
  <si>
    <t>Начисления на выплаты по оплате труда (30,21%) </t>
  </si>
  <si>
    <t>услуга 1</t>
  </si>
  <si>
    <t>услуга 2</t>
  </si>
  <si>
    <t>оплата возмездного оказания услуг</t>
  </si>
  <si>
    <t>начисления (30,21%) </t>
  </si>
  <si>
    <t>руб.</t>
  </si>
  <si>
    <t>Численность лиц, прошедших обучение по дополнительным профессиональным программам в университете, в том числе посредством онлайн-курсов (в университете)</t>
  </si>
  <si>
    <t>Численность лиц, прошедших обучение по дополнительным профессиональным программам в университете, в том числе посредством онлайн-курсов (в рамках проекта)</t>
  </si>
  <si>
    <t>Количество реализованных проектов, в том числе с участием членов консорциума (консорциумов) (в университете)</t>
  </si>
  <si>
    <t>Численность лиц, завершивших на бесплатной основе обучение (прошедших итоговую аттестацию) на «цифровых кафедрах» университета в целях получения дополнительной квалификации по ИТ- профилю в рамках обучения по образовательным программам высшего образования - программам бакалавриата, программам специалитета, программам магистратуры, а также по дополнительным профессиональным программам профессиональной переподготовки ИТ- профиля (в университете)</t>
  </si>
  <si>
    <t>Количество обучающихся университетов-участников программы "Приоритет-2030" и участников консорциума с университетами, вовлеченных в реализацию проктов и программ, направленных на профессиональное развитие (в университете)</t>
  </si>
  <si>
    <t>Доля внутренних затрат на исследования и разработки в общем объеме бюджета университета (в университете)</t>
  </si>
  <si>
    <t>Доля доходов из внебюджетных источников в общем объеме доходов университета (в университете)</t>
  </si>
  <si>
    <t>Удельный вес молодых ученых, имеющих ученую степень кандидата наук или доктора наук, в общей численности научно-педагогических работников (далее – НПР) (в университете)</t>
  </si>
  <si>
    <t>Средний балл единого государственного экзамена (далее – ЕГЭ) по отраслевому направлению университета (в университете)</t>
  </si>
  <si>
    <t>Удельный вес численности иностранных граждан и лиц без гражданства в общей численности обучающихся по образовательным программам высшего образования (в университете)</t>
  </si>
  <si>
    <t>Уровень трудоустройства выпускников, уровень их востребованности на рынке труда и уровень их зароботной платы (в университете)</t>
  </si>
  <si>
    <t>Удельный вес объема финансирования, привлеченного в фонды целевого капитала, в общем объеме внебюджетных средств университета (в университете)</t>
  </si>
  <si>
    <t>Удельный вес работников административно-управленческого и вспомогательного персонала в общей численности работников университета (в университете)</t>
  </si>
  <si>
    <t>Удельный вес оплаты труда работников административно-управленческого и вспомогательного персонала в фонде оплаты труда университета (в университете)</t>
  </si>
  <si>
    <t>Увеличение совокупного объема финансового обеспечения университета от научно исследовательских и опытно конструкторских работ (для университетов, подведомственных Министерству культуры Российской Федерации, включая доходы от творческой деятельности) в общих доходах университета (нарастающим итогом) (в университете)</t>
  </si>
  <si>
    <t>Количество реализованных проектов, в том числе с участием членов консорциума (консорциумов) (в рамках проекта)</t>
  </si>
  <si>
    <t>Численность лиц, завершивших на бесплатной основе обучение (прошедших итоговую аттестацию) на «цифровых кафедрах» университета в целях получения дополнительной квалификации по ИТ- профилю в рамках обучения по образовательным программам высшего образования - программам бакалавриата, программам специалитета, программам магистратуры, а также по дополнительным профессиональным программам профессиональной переподготовки ИТ- профиля (в рамках проекта)</t>
  </si>
  <si>
    <t>Количество обучающихся университетов-участников программы "Приоритет-2030" и участников консорциума с университетами, вовлеченных в реализацию проктов и программ, направленных на профессиональное развитие (в рамках проекта)</t>
  </si>
  <si>
    <t>Внутренние затраты на исследования и разработки в рамках проекта (в рамках проекта)</t>
  </si>
  <si>
    <t>Доходы из внебюджетных источников в общем объеме доходов университета (в рамках проекта)</t>
  </si>
  <si>
    <t>Количество молодых ученых, имеющих ученую степень кандидата наук или доктора наук (в рамках проекта)</t>
  </si>
  <si>
    <t>Численность иностранных граждан и лиц без гражданства (в рамках проекта)</t>
  </si>
  <si>
    <t>Объем финансирования, привлеченного в фонды целевого капитала, в общем объеме внебюджетных средств университета (в рамках проекта)</t>
  </si>
  <si>
    <t>Научно-педагогические работники, привлеченные в университет (в рамках проекта)</t>
  </si>
  <si>
    <t>Численность обучающихся по очной форме обучения, зачисленных на образовательные программы высшего образования, запущаенных в рамках проекта (в рамках проекта)</t>
  </si>
  <si>
    <t>Совокупный объем финансового обеспечения университета от научно исследовательских и опытно конструкторских работ (для университетов, подведомственных Министерству культуры Российской Федерации, включая доходы от творческой деятельности) (в рамках проекта)</t>
  </si>
  <si>
    <t>Прирост численности обучающихся по образовательным программам высшего образования по очной форме обучения в образовательной организации высшего образования (в университете)</t>
  </si>
  <si>
    <t>Качественные результаты</t>
  </si>
  <si>
    <t>Стратегическая цель</t>
  </si>
  <si>
    <t>X</t>
  </si>
  <si>
    <t>Объем оплаты труда научно-педагогических работников (в рамках проекта)</t>
  </si>
  <si>
    <t xml:space="preserve"> Объем средств, поступивших от выполнения НИОКР (без учета средств гранта "Приоритет-2030")</t>
  </si>
  <si>
    <t>Объем средств, поступивших от использования результатов интеллектуальной деятельности</t>
  </si>
  <si>
    <t>Объем средств, поступивших от выполнения научно-технических услуг (без учета средств гранта "Приоритет-2030")</t>
  </si>
  <si>
    <t>Совокупный доход технологических компаний (включая МИПы), доля университета в уставном капитале которых составляет не менее 10%.</t>
  </si>
  <si>
    <t>Количественные показатели</t>
  </si>
  <si>
    <t>НАЗВАНИЕ ПРОЕКТА
(Название проекта следует писать без кавычек с заглавной буквы и без точки в конце)</t>
  </si>
  <si>
    <t>Описание проекта
Приводится краткая аннотация (до 5 предложений), раскрывающая содержание проекта, его целевые группы и территорию реализации. Описание должно давать общее понимание инициативы без детализации плановых показателей.</t>
  </si>
  <si>
    <t xml:space="preserve">   Необходимо выбрать инициативу и мероприятие из программы развития (раздел № 3), код указывается в формате И1_М 1.1</t>
  </si>
  <si>
    <t>Формулируется цель, отвечающая критериям конкретности и измеримости. Цель должна быть достижима в рамках текущего календарного года.</t>
  </si>
  <si>
    <t>Указать период реализации проекта, дата окончания должна совпадать с датой последнего события в графике и последней вехой в структурной декомпозиции работ 
(дд.мм.гг - дд.мм.гг)</t>
  </si>
  <si>
    <t xml:space="preserve">Опишите положительные изменения количественных показателей университета в рамках "Приоритет-2030", на которые нацелен данный проект. </t>
  </si>
  <si>
    <t>1. Описать качественные результаты реализации проекта, положительные изменения по итогам реализации проекта, помимо достижения показатедей эффективности программы развития "Приоритет-2030"
2. ...
3. …</t>
  </si>
  <si>
    <t>Контактный телефон</t>
  </si>
  <si>
    <t>e-mail</t>
  </si>
  <si>
    <t>Необходимо указать место работы и должность куратора проекта. Указать ученую степень при наличии</t>
  </si>
  <si>
    <t>Обязательно для заполнения</t>
  </si>
  <si>
    <t>Пример: Организационный</t>
  </si>
  <si>
    <t>1.1. найден подрядчик</t>
  </si>
  <si>
    <t>1.1.1. тендер</t>
  </si>
  <si>
    <t>1.1.2. рассмотрено КП, выбран подрядчик</t>
  </si>
  <si>
    <t xml:space="preserve">Необходимо указать дату окончания реализации вехи в формате "дд.мм.гггг". </t>
  </si>
  <si>
    <t>Необходимо указать дату начала и дату окончания реализации подпункта основной вехи в формате 
"дд.мм.гггг-дд.мм.гггг"</t>
  </si>
  <si>
    <t xml:space="preserve">Необходимо указать связи между ключевыми событиям: отразить без реализации какого пункта невозможна реализация текущего </t>
  </si>
  <si>
    <t>дд.мм.гггг-дд.мм.гггг</t>
  </si>
  <si>
    <t>1.2. заключен договор поставки (сдвиг срока)</t>
  </si>
  <si>
    <t>дд.мм.гггг</t>
  </si>
  <si>
    <t>ПАСПОРТ ПРОЕКТА 
"НАЗВАНИЕ ПРОЕКТА"</t>
  </si>
  <si>
    <t xml:space="preserve">Руководитель проекта
__________________ ФИО 
</t>
  </si>
  <si>
    <t>Ответственный за реализацию 
Программы развития
__________________ФИО</t>
  </si>
  <si>
    <t>Куратор проекта
____________________ФИО</t>
  </si>
  <si>
    <t xml:space="preserve">СМЕТА
расходов по проекту "НАЗВАНИЕ ПРОЕКТА"
</t>
  </si>
  <si>
    <t>ИТОГО НА 2026 г</t>
  </si>
  <si>
    <t>Подтверждение выполнения (документы, договор, счета и т.п.)</t>
  </si>
  <si>
    <t xml:space="preserve">Пример: Организационный
</t>
  </si>
  <si>
    <t xml:space="preserve">1.1. найден подрядчик 
</t>
  </si>
  <si>
    <t>1.2</t>
  </si>
  <si>
    <t>1.1. коммерческое предложение ООО " Парус"</t>
  </si>
  <si>
    <t>С.С.Семенов</t>
  </si>
  <si>
    <t>И.И. Иванов</t>
  </si>
  <si>
    <t xml:space="preserve">1.1.1. тендер </t>
  </si>
  <si>
    <t>1.3</t>
  </si>
  <si>
    <t>А.А.Антонов</t>
  </si>
  <si>
    <t>Общие плановые значения университета
на 31.12.2026 по гранту "Приоритет-2030"</t>
  </si>
  <si>
    <t>Плановые показатели на 31.12.2026 в рамках текущего проекта</t>
  </si>
  <si>
    <t>Заполняется в процессе мониторинга (причина срыва, прогноз выполнения)</t>
  </si>
  <si>
    <t>Заполняется проектным офисом</t>
  </si>
  <si>
    <t>Заполняется после согласования плана, Мазаевым В.С.</t>
  </si>
  <si>
    <t>10.01.2026 - 13.01.2026</t>
  </si>
  <si>
    <t>1.1.1. Приказ о "--------"</t>
  </si>
  <si>
    <t>13.01.2026 - 15.01.2026</t>
  </si>
  <si>
    <t>1.2.заключен договор поставки</t>
  </si>
  <si>
    <t>Срыв срока в связи с задержкой отгрузки, прогноз 23.02.2026</t>
  </si>
  <si>
    <t>1.2. Договор об "…………"</t>
  </si>
  <si>
    <t>1.3.установлено оборудование</t>
  </si>
  <si>
    <t>1.3. Акт выполненных работ</t>
  </si>
  <si>
    <t>Ключевые заинтересованные стороны проекта</t>
  </si>
  <si>
    <t>Место работы, должность</t>
  </si>
  <si>
    <t>Роль/Зона отвественности в проекте</t>
  </si>
  <si>
    <t>Необходимо указать место работы и должность</t>
  </si>
  <si>
    <t>Роль в проекте (партнер, эксперт, заказчик)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</si>
</sst>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164" formatCode="dd\.mmm"/>
    <numFmt numFmtId="165" formatCode="_-* #,##0\ &quot;₽&quot;_-;\-* #,##0\ &quot;₽&quot;_-;_-* &quot;-&quot;??\ &quot;₽&quot;_-;_-@_-"/>
    <numFmt numFmtId="166" formatCode="dd\.mm\.yyyy"/>
    <numFmt numFmtId="167" formatCode="_(* #,##0.00_);_(* \(#,##0.00\);_(* &quot;-&quot;??_);_(@_)"/>
  </numFmts>
  <fonts count="5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indexed="2"/>
      <name val="Times New Roman"/>
      <family val="1"/>
      <charset val="204"/>
    </font>
    <font>
      <sz val="11"/>
      <color theme="1"/>
      <name val="Calibri"/>
      <family val="2"/>
      <charset val="204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464C55"/>
      <name val="Liberation Sans"/>
      <family val="2"/>
      <charset val="204"/>
    </font>
    <font>
      <sz val="12"/>
      <color rgb="FF3272C0"/>
      <name val="Liberation Sans"/>
      <family val="2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</font>
    <font>
      <sz val="14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14999847407452621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7" tint="0.79998168889431442"/>
        <bgColor theme="7" tint="0.79998168889431442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44" fontId="34" fillId="0" borderId="0" applyFont="0" applyFill="0" applyBorder="0" applyProtection="0"/>
    <xf numFmtId="9" fontId="34" fillId="0" borderId="0" applyFont="0" applyFill="0" applyBorder="0" applyAlignment="0" applyProtection="0"/>
    <xf numFmtId="44" fontId="34" fillId="0" borderId="0" applyFont="0" applyFill="0" applyBorder="0" applyProtection="0"/>
    <xf numFmtId="0" fontId="2" fillId="0" borderId="0"/>
    <xf numFmtId="44" fontId="34" fillId="0" borderId="0" applyFont="0" applyFill="0" applyBorder="0" applyProtection="0"/>
    <xf numFmtId="0" fontId="1" fillId="0" borderId="0"/>
  </cellStyleXfs>
  <cellXfs count="25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9" fillId="0" borderId="9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7" fillId="0" borderId="0" xfId="0" applyFont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left" vertical="top" wrapText="1"/>
    </xf>
    <xf numFmtId="0" fontId="0" fillId="0" borderId="0" xfId="0"/>
    <xf numFmtId="0" fontId="23" fillId="2" borderId="6" xfId="0" applyFont="1" applyFill="1" applyBorder="1" applyAlignment="1">
      <alignment horizontal="center" vertical="center" wrapText="1"/>
    </xf>
    <xf numFmtId="0" fontId="0" fillId="0" borderId="0" xfId="0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0" fillId="0" borderId="0" xfId="0"/>
    <xf numFmtId="0" fontId="11" fillId="0" borderId="13" xfId="0" applyFont="1" applyBorder="1" applyAlignment="1">
      <alignment horizontal="center" vertical="center"/>
    </xf>
    <xf numFmtId="0" fontId="29" fillId="0" borderId="0" xfId="0" applyFont="1" applyAlignment="1">
      <alignment wrapText="1"/>
    </xf>
    <xf numFmtId="0" fontId="30" fillId="0" borderId="0" xfId="0" applyFont="1" applyAlignment="1">
      <alignment horizontal="center"/>
    </xf>
    <xf numFmtId="0" fontId="31" fillId="0" borderId="0" xfId="0" applyFont="1"/>
    <xf numFmtId="0" fontId="29" fillId="0" borderId="0" xfId="0" applyFont="1"/>
    <xf numFmtId="0" fontId="33" fillId="4" borderId="6" xfId="0" applyFont="1" applyFill="1" applyBorder="1" applyAlignment="1">
      <alignment horizontal="center" vertical="center" wrapText="1"/>
    </xf>
    <xf numFmtId="164" fontId="30" fillId="4" borderId="6" xfId="0" quotePrefix="1" applyNumberFormat="1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wrapText="1"/>
    </xf>
    <xf numFmtId="0" fontId="33" fillId="4" borderId="15" xfId="0" applyFont="1" applyFill="1" applyBorder="1" applyAlignment="1">
      <alignment horizontal="center"/>
    </xf>
    <xf numFmtId="165" fontId="28" fillId="11" borderId="11" xfId="1" applyNumberFormat="1" applyFont="1" applyFill="1" applyBorder="1" applyAlignment="1">
      <alignment horizontal="center" vertical="center"/>
    </xf>
    <xf numFmtId="165" fontId="28" fillId="11" borderId="6" xfId="1" applyNumberFormat="1" applyFont="1" applyFill="1" applyBorder="1" applyAlignment="1" applyProtection="1">
      <alignment horizontal="center" vertical="center"/>
      <protection locked="0"/>
    </xf>
    <xf numFmtId="9" fontId="28" fillId="11" borderId="6" xfId="2" applyFont="1" applyFill="1" applyBorder="1" applyAlignment="1" applyProtection="1">
      <alignment horizontal="center" vertical="center"/>
      <protection locked="0"/>
    </xf>
    <xf numFmtId="0" fontId="30" fillId="0" borderId="6" xfId="0" quotePrefix="1" applyFont="1" applyBorder="1" applyAlignment="1">
      <alignment horizontal="center"/>
    </xf>
    <xf numFmtId="0" fontId="28" fillId="4" borderId="12" xfId="0" applyFont="1" applyFill="1" applyBorder="1" applyAlignment="1">
      <alignment horizontal="center" wrapText="1"/>
    </xf>
    <xf numFmtId="165" fontId="30" fillId="4" borderId="11" xfId="1" applyNumberFormat="1" applyFont="1" applyFill="1" applyBorder="1" applyAlignment="1">
      <alignment horizontal="center" vertical="center" wrapText="1"/>
    </xf>
    <xf numFmtId="165" fontId="30" fillId="4" borderId="11" xfId="1" applyNumberFormat="1" applyFont="1" applyFill="1" applyBorder="1" applyAlignment="1">
      <alignment horizontal="center" vertical="center"/>
    </xf>
    <xf numFmtId="165" fontId="30" fillId="4" borderId="6" xfId="1" applyNumberFormat="1" applyFont="1" applyFill="1" applyBorder="1" applyAlignment="1" applyProtection="1">
      <alignment horizontal="center" vertical="center"/>
      <protection locked="0"/>
    </xf>
    <xf numFmtId="9" fontId="28" fillId="4" borderId="6" xfId="2" applyFont="1" applyFill="1" applyBorder="1" applyAlignment="1" applyProtection="1">
      <alignment horizontal="center" vertical="center"/>
      <protection locked="0"/>
    </xf>
    <xf numFmtId="0" fontId="35" fillId="0" borderId="21" xfId="0" applyFont="1" applyBorder="1" applyAlignment="1">
      <alignment horizontal="center" wrapText="1"/>
    </xf>
    <xf numFmtId="165" fontId="28" fillId="11" borderId="11" xfId="1" applyNumberFormat="1" applyFont="1" applyFill="1" applyBorder="1" applyAlignment="1">
      <alignment horizontal="center" vertical="center" wrapText="1"/>
    </xf>
    <xf numFmtId="165" fontId="30" fillId="11" borderId="11" xfId="1" applyNumberFormat="1" applyFont="1" applyFill="1" applyBorder="1" applyAlignment="1">
      <alignment horizontal="center" vertical="center"/>
    </xf>
    <xf numFmtId="165" fontId="30" fillId="11" borderId="6" xfId="1" applyNumberFormat="1" applyFont="1" applyFill="1" applyBorder="1" applyAlignment="1" applyProtection="1">
      <alignment horizontal="center" vertical="center"/>
      <protection locked="0"/>
    </xf>
    <xf numFmtId="0" fontId="36" fillId="0" borderId="12" xfId="0" applyFont="1" applyBorder="1" applyAlignment="1">
      <alignment horizontal="center" wrapText="1"/>
    </xf>
    <xf numFmtId="0" fontId="36" fillId="0" borderId="24" xfId="0" applyFont="1" applyBorder="1" applyAlignment="1">
      <alignment horizontal="center" wrapText="1"/>
    </xf>
    <xf numFmtId="0" fontId="28" fillId="0" borderId="6" xfId="0" applyFont="1" applyBorder="1" applyAlignment="1">
      <alignment horizontal="center"/>
    </xf>
    <xf numFmtId="0" fontId="35" fillId="4" borderId="21" xfId="0" applyFont="1" applyFill="1" applyBorder="1" applyAlignment="1">
      <alignment horizontal="center" wrapText="1"/>
    </xf>
    <xf numFmtId="44" fontId="28" fillId="11" borderId="11" xfId="1" applyNumberFormat="1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/>
    </xf>
    <xf numFmtId="0" fontId="30" fillId="0" borderId="6" xfId="0" quotePrefix="1" applyFont="1" applyBorder="1" applyAlignment="1">
      <alignment horizontal="center" wrapText="1"/>
    </xf>
    <xf numFmtId="0" fontId="33" fillId="4" borderId="12" xfId="0" applyFont="1" applyFill="1" applyBorder="1" applyAlignment="1">
      <alignment horizontal="center" vertical="center" wrapText="1"/>
    </xf>
    <xf numFmtId="165" fontId="28" fillId="4" borderId="11" xfId="1" applyNumberFormat="1" applyFont="1" applyFill="1" applyBorder="1" applyAlignment="1">
      <alignment horizontal="center" vertical="center"/>
    </xf>
    <xf numFmtId="165" fontId="28" fillId="4" borderId="6" xfId="1" applyNumberFormat="1" applyFont="1" applyFill="1" applyBorder="1" applyAlignment="1" applyProtection="1">
      <alignment horizontal="center" vertical="center"/>
      <protection locked="0"/>
    </xf>
    <xf numFmtId="0" fontId="28" fillId="4" borderId="24" xfId="0" applyFont="1" applyFill="1" applyBorder="1" applyAlignment="1">
      <alignment horizontal="center" wrapText="1"/>
    </xf>
    <xf numFmtId="165" fontId="28" fillId="0" borderId="11" xfId="1" applyNumberFormat="1" applyFont="1" applyBorder="1" applyAlignment="1">
      <alignment horizontal="center" vertical="center"/>
    </xf>
    <xf numFmtId="166" fontId="30" fillId="4" borderId="6" xfId="0" quotePrefix="1" applyNumberFormat="1" applyFont="1" applyFill="1" applyBorder="1" applyAlignment="1">
      <alignment horizontal="center" vertical="center" wrapText="1"/>
    </xf>
    <xf numFmtId="0" fontId="37" fillId="4" borderId="24" xfId="0" applyFont="1" applyFill="1" applyBorder="1" applyAlignment="1">
      <alignment horizontal="center" wrapText="1"/>
    </xf>
    <xf numFmtId="0" fontId="30" fillId="4" borderId="6" xfId="0" quotePrefix="1" applyFont="1" applyFill="1" applyBorder="1" applyAlignment="1">
      <alignment horizontal="center" vertical="center" wrapText="1"/>
    </xf>
    <xf numFmtId="0" fontId="33" fillId="4" borderId="24" xfId="0" applyFont="1" applyFill="1" applyBorder="1" applyAlignment="1">
      <alignment horizontal="center" vertical="center" wrapText="1"/>
    </xf>
    <xf numFmtId="165" fontId="28" fillId="11" borderId="11" xfId="1" applyNumberFormat="1" applyFont="1" applyFill="1" applyBorder="1" applyAlignment="1" applyProtection="1">
      <alignment horizontal="center" vertical="center"/>
      <protection locked="0"/>
    </xf>
    <xf numFmtId="0" fontId="32" fillId="0" borderId="21" xfId="0" applyFont="1" applyBorder="1" applyAlignment="1">
      <alignment horizontal="center" wrapText="1"/>
    </xf>
    <xf numFmtId="0" fontId="23" fillId="0" borderId="21" xfId="0" applyFont="1" applyBorder="1" applyAlignment="1">
      <alignment horizontal="center" vertical="center" wrapText="1"/>
    </xf>
    <xf numFmtId="44" fontId="28" fillId="11" borderId="11" xfId="1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/>
    </xf>
    <xf numFmtId="165" fontId="0" fillId="0" borderId="0" xfId="1" applyNumberFormat="1" applyFont="1"/>
    <xf numFmtId="0" fontId="30" fillId="0" borderId="0" xfId="0" quotePrefix="1" applyFont="1" applyAlignment="1">
      <alignment horizontal="center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right"/>
    </xf>
    <xf numFmtId="0" fontId="28" fillId="4" borderId="0" xfId="0" applyFont="1" applyFill="1" applyAlignment="1">
      <alignment horizontal="center" vertical="center" wrapText="1"/>
    </xf>
    <xf numFmtId="0" fontId="32" fillId="4" borderId="0" xfId="0" applyFont="1" applyFill="1" applyAlignment="1">
      <alignment horizontal="left"/>
    </xf>
    <xf numFmtId="0" fontId="23" fillId="0" borderId="0" xfId="0" applyFont="1" applyAlignment="1">
      <alignment horizontal="center" vertical="center" wrapText="1"/>
    </xf>
    <xf numFmtId="49" fontId="30" fillId="0" borderId="0" xfId="0" quotePrefix="1" applyNumberFormat="1" applyFont="1" applyAlignment="1">
      <alignment horizontal="center"/>
    </xf>
    <xf numFmtId="0" fontId="38" fillId="0" borderId="0" xfId="0" applyFont="1"/>
    <xf numFmtId="0" fontId="24" fillId="0" borderId="0" xfId="0" applyFont="1" applyAlignment="1">
      <alignment horizontal="right" wrapText="1"/>
    </xf>
    <xf numFmtId="0" fontId="0" fillId="0" borderId="0" xfId="0" applyBorder="1"/>
    <xf numFmtId="0" fontId="0" fillId="0" borderId="26" xfId="0" applyBorder="1"/>
    <xf numFmtId="0" fontId="30" fillId="0" borderId="0" xfId="0" applyFont="1" applyAlignment="1">
      <alignment horizontal="left" vertical="center"/>
    </xf>
    <xf numFmtId="0" fontId="24" fillId="0" borderId="0" xfId="0" applyFont="1"/>
    <xf numFmtId="9" fontId="40" fillId="0" borderId="3" xfId="2" applyFont="1" applyBorder="1" applyAlignment="1">
      <alignment horizontal="center" vertical="center"/>
    </xf>
    <xf numFmtId="0" fontId="36" fillId="0" borderId="0" xfId="0" applyFont="1" applyAlignment="1">
      <alignment horizontal="center" wrapText="1"/>
    </xf>
    <xf numFmtId="0" fontId="32" fillId="4" borderId="15" xfId="0" applyFont="1" applyFill="1" applyBorder="1" applyAlignment="1">
      <alignment horizontal="center"/>
    </xf>
    <xf numFmtId="0" fontId="32" fillId="4" borderId="14" xfId="0" applyFont="1" applyFill="1" applyBorder="1" applyAlignment="1">
      <alignment horizontal="center"/>
    </xf>
    <xf numFmtId="0" fontId="36" fillId="4" borderId="24" xfId="0" applyFont="1" applyFill="1" applyBorder="1" applyAlignment="1">
      <alignment horizontal="center" wrapText="1"/>
    </xf>
    <xf numFmtId="0" fontId="41" fillId="4" borderId="24" xfId="0" applyFont="1" applyFill="1" applyBorder="1" applyAlignment="1">
      <alignment horizontal="center" wrapText="1"/>
    </xf>
    <xf numFmtId="0" fontId="42" fillId="4" borderId="24" xfId="0" applyFont="1" applyFill="1" applyBorder="1" applyAlignment="1">
      <alignment horizontal="center" wrapText="1"/>
    </xf>
    <xf numFmtId="0" fontId="13" fillId="0" borderId="6" xfId="0" applyFont="1" applyBorder="1" applyAlignment="1">
      <alignment horizontal="left" vertical="center" wrapText="1"/>
    </xf>
    <xf numFmtId="167" fontId="14" fillId="4" borderId="6" xfId="0" applyNumberFormat="1" applyFont="1" applyFill="1" applyBorder="1" applyAlignment="1" applyProtection="1">
      <alignment horizontal="center" vertical="center"/>
      <protection locked="0"/>
    </xf>
    <xf numFmtId="9" fontId="12" fillId="0" borderId="6" xfId="2" applyFont="1" applyBorder="1" applyAlignment="1">
      <alignment horizontal="center" vertical="center"/>
    </xf>
    <xf numFmtId="9" fontId="11" fillId="0" borderId="6" xfId="2" applyFont="1" applyBorder="1" applyAlignment="1">
      <alignment horizontal="center" vertical="center"/>
    </xf>
    <xf numFmtId="167" fontId="14" fillId="4" borderId="6" xfId="0" applyNumberFormat="1" applyFont="1" applyFill="1" applyBorder="1" applyAlignment="1">
      <alignment horizontal="center" vertical="center"/>
    </xf>
    <xf numFmtId="9" fontId="12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9" fontId="14" fillId="4" borderId="8" xfId="2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2" fillId="0" borderId="0" xfId="4"/>
    <xf numFmtId="0" fontId="4" fillId="0" borderId="0" xfId="4" applyFont="1" applyAlignment="1">
      <alignment vertical="center" wrapText="1"/>
    </xf>
    <xf numFmtId="0" fontId="4" fillId="0" borderId="0" xfId="4" applyFont="1" applyAlignment="1">
      <alignment vertical="center"/>
    </xf>
    <xf numFmtId="0" fontId="11" fillId="0" borderId="6" xfId="4" applyFont="1" applyBorder="1" applyAlignment="1">
      <alignment horizontal="left" vertical="center" wrapText="1"/>
    </xf>
    <xf numFmtId="0" fontId="12" fillId="0" borderId="6" xfId="4" applyFont="1" applyBorder="1" applyAlignment="1">
      <alignment horizontal="center" vertical="center" wrapText="1"/>
    </xf>
    <xf numFmtId="0" fontId="11" fillId="0" borderId="6" xfId="4" applyFont="1" applyBorder="1" applyAlignment="1">
      <alignment vertical="center" wrapText="1"/>
    </xf>
    <xf numFmtId="0" fontId="12" fillId="6" borderId="6" xfId="4" applyFont="1" applyFill="1" applyBorder="1" applyAlignment="1">
      <alignment horizontal="center" vertical="center" wrapText="1"/>
    </xf>
    <xf numFmtId="0" fontId="11" fillId="12" borderId="6" xfId="4" applyFont="1" applyFill="1" applyBorder="1" applyAlignment="1">
      <alignment horizontal="left" vertical="center" wrapText="1"/>
    </xf>
    <xf numFmtId="0" fontId="11" fillId="7" borderId="6" xfId="4" applyFont="1" applyFill="1" applyBorder="1" applyAlignment="1">
      <alignment horizontal="left" vertical="center" wrapText="1"/>
    </xf>
    <xf numFmtId="0" fontId="11" fillId="12" borderId="6" xfId="4" applyFont="1" applyFill="1" applyBorder="1" applyAlignment="1">
      <alignment vertical="center" wrapText="1"/>
    </xf>
    <xf numFmtId="0" fontId="11" fillId="12" borderId="6" xfId="4" applyFont="1" applyFill="1" applyBorder="1" applyAlignment="1">
      <alignment horizontal="justify" vertical="center" wrapText="1"/>
    </xf>
    <xf numFmtId="0" fontId="0" fillId="0" borderId="0" xfId="0"/>
    <xf numFmtId="0" fontId="0" fillId="0" borderId="0" xfId="0"/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11" fillId="0" borderId="6" xfId="0" applyFont="1" applyBorder="1" applyAlignment="1">
      <alignment horizontal="center" vertical="center" wrapText="1"/>
    </xf>
    <xf numFmtId="0" fontId="44" fillId="0" borderId="0" xfId="0" applyFont="1" applyFill="1" applyBorder="1" applyAlignment="1">
      <alignment vertical="center" wrapText="1"/>
    </xf>
    <xf numFmtId="0" fontId="46" fillId="0" borderId="6" xfId="0" applyFont="1" applyBorder="1" applyAlignment="1">
      <alignment horizontal="left" vertical="top" wrapText="1"/>
    </xf>
    <xf numFmtId="0" fontId="46" fillId="0" borderId="6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0" fillId="0" borderId="0" xfId="0"/>
    <xf numFmtId="0" fontId="11" fillId="15" borderId="6" xfId="0" applyFont="1" applyFill="1" applyBorder="1" applyAlignment="1">
      <alignment horizontal="center" vertical="center" wrapText="1"/>
    </xf>
    <xf numFmtId="0" fontId="12" fillId="15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1" fillId="16" borderId="6" xfId="0" applyFont="1" applyFill="1" applyBorder="1" applyAlignment="1">
      <alignment horizontal="center" vertical="center"/>
    </xf>
    <xf numFmtId="4" fontId="11" fillId="16" borderId="6" xfId="0" applyNumberFormat="1" applyFont="1" applyFill="1" applyBorder="1" applyAlignment="1">
      <alignment horizontal="center" vertical="center"/>
    </xf>
    <xf numFmtId="0" fontId="1" fillId="0" borderId="0" xfId="6"/>
    <xf numFmtId="0" fontId="4" fillId="0" borderId="6" xfId="6" applyFont="1" applyBorder="1" applyAlignment="1">
      <alignment wrapText="1"/>
    </xf>
    <xf numFmtId="0" fontId="21" fillId="0" borderId="6" xfId="6" applyFont="1" applyBorder="1" applyAlignment="1">
      <alignment horizontal="center" vertical="center"/>
    </xf>
    <xf numFmtId="0" fontId="49" fillId="0" borderId="6" xfId="6" applyFont="1" applyBorder="1" applyAlignment="1">
      <alignment horizontal="center" vertical="center"/>
    </xf>
    <xf numFmtId="0" fontId="49" fillId="0" borderId="6" xfId="6" applyFont="1" applyBorder="1" applyAlignment="1">
      <alignment horizontal="center" vertical="center" wrapText="1"/>
    </xf>
    <xf numFmtId="0" fontId="49" fillId="0" borderId="5" xfId="6" applyFont="1" applyBorder="1" applyAlignment="1">
      <alignment horizontal="center" vertical="center" wrapText="1"/>
    </xf>
    <xf numFmtId="0" fontId="50" fillId="0" borderId="6" xfId="6" applyFont="1" applyBorder="1" applyAlignment="1">
      <alignment horizontal="center" vertical="center" wrapText="1"/>
    </xf>
    <xf numFmtId="49" fontId="49" fillId="0" borderId="6" xfId="6" applyNumberFormat="1" applyFont="1" applyFill="1" applyBorder="1" applyAlignment="1">
      <alignment horizontal="center" vertical="center" wrapText="1"/>
    </xf>
    <xf numFmtId="0" fontId="49" fillId="7" borderId="6" xfId="6" applyFont="1" applyFill="1" applyBorder="1" applyAlignment="1">
      <alignment vertical="center" wrapText="1"/>
    </xf>
    <xf numFmtId="0" fontId="48" fillId="7" borderId="6" xfId="6" applyFont="1" applyFill="1" applyBorder="1" applyAlignment="1">
      <alignment horizontal="center" vertical="center" wrapText="1"/>
    </xf>
    <xf numFmtId="14" fontId="49" fillId="7" borderId="6" xfId="6" applyNumberFormat="1" applyFont="1" applyFill="1" applyBorder="1" applyAlignment="1">
      <alignment horizontal="center" vertical="center" wrapText="1" readingOrder="1"/>
    </xf>
    <xf numFmtId="0" fontId="49" fillId="0" borderId="6" xfId="6" applyFont="1" applyBorder="1" applyAlignment="1">
      <alignment horizontal="center" wrapText="1"/>
    </xf>
    <xf numFmtId="0" fontId="49" fillId="7" borderId="6" xfId="6" applyFont="1" applyFill="1" applyBorder="1" applyAlignment="1">
      <alignment horizontal="center" vertical="center" wrapText="1"/>
    </xf>
    <xf numFmtId="0" fontId="48" fillId="8" borderId="6" xfId="6" applyFont="1" applyFill="1" applyBorder="1" applyAlignment="1">
      <alignment horizontal="center" vertical="center" wrapText="1"/>
    </xf>
    <xf numFmtId="0" fontId="49" fillId="13" borderId="6" xfId="6" applyFont="1" applyFill="1" applyBorder="1" applyAlignment="1">
      <alignment horizontal="center" vertical="center" wrapText="1" readingOrder="1"/>
    </xf>
    <xf numFmtId="0" fontId="49" fillId="0" borderId="6" xfId="6" applyFont="1" applyBorder="1" applyAlignment="1">
      <alignment vertical="center"/>
    </xf>
    <xf numFmtId="49" fontId="21" fillId="7" borderId="6" xfId="6" applyNumberFormat="1" applyFont="1" applyFill="1" applyBorder="1" applyAlignment="1">
      <alignment horizontal="center" vertical="center" wrapText="1"/>
    </xf>
    <xf numFmtId="14" fontId="49" fillId="13" borderId="6" xfId="6" applyNumberFormat="1" applyFont="1" applyFill="1" applyBorder="1" applyAlignment="1">
      <alignment horizontal="center" vertical="center" wrapText="1" readingOrder="1"/>
    </xf>
    <xf numFmtId="49" fontId="21" fillId="14" borderId="6" xfId="6" applyNumberFormat="1" applyFont="1" applyFill="1" applyBorder="1" applyAlignment="1">
      <alignment horizontal="center" vertical="center" wrapText="1"/>
    </xf>
    <xf numFmtId="0" fontId="51" fillId="0" borderId="6" xfId="6" applyFont="1" applyBorder="1" applyAlignment="1">
      <alignment horizontal="center" vertical="center" wrapText="1"/>
    </xf>
    <xf numFmtId="0" fontId="19" fillId="10" borderId="6" xfId="6" applyFont="1" applyFill="1" applyBorder="1" applyAlignment="1">
      <alignment horizontal="center" vertical="center" wrapText="1" readingOrder="1"/>
    </xf>
    <xf numFmtId="0" fontId="17" fillId="4" borderId="6" xfId="0" applyFont="1" applyFill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/>
    <xf numFmtId="0" fontId="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9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47" fillId="0" borderId="6" xfId="0" applyFont="1" applyBorder="1" applyAlignment="1">
      <alignment horizontal="center" vertical="center" wrapText="1"/>
    </xf>
    <xf numFmtId="0" fontId="42" fillId="0" borderId="6" xfId="0" applyFont="1" applyBorder="1" applyAlignment="1">
      <alignment vertical="center" wrapText="1"/>
    </xf>
    <xf numFmtId="0" fontId="23" fillId="2" borderId="5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wrapText="1"/>
    </xf>
    <xf numFmtId="0" fontId="43" fillId="2" borderId="1" xfId="0" applyFont="1" applyFill="1" applyBorder="1" applyAlignment="1">
      <alignment horizontal="center" vertical="center" wrapText="1"/>
    </xf>
    <xf numFmtId="0" fontId="43" fillId="2" borderId="3" xfId="0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3" fillId="2" borderId="28" xfId="0" applyFont="1" applyFill="1" applyBorder="1" applyAlignment="1">
      <alignment horizontal="center" vertical="center" wrapText="1"/>
    </xf>
    <xf numFmtId="0" fontId="43" fillId="2" borderId="4" xfId="0" applyFont="1" applyFill="1" applyBorder="1" applyAlignment="1">
      <alignment horizontal="center" vertical="center" wrapText="1"/>
    </xf>
    <xf numFmtId="0" fontId="43" fillId="2" borderId="25" xfId="0" applyFont="1" applyFill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45" fillId="0" borderId="17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left" vertical="center" wrapText="1"/>
    </xf>
    <xf numFmtId="0" fontId="46" fillId="0" borderId="7" xfId="0" applyFont="1" applyBorder="1" applyAlignment="1">
      <alignment horizontal="left" vertical="center" wrapText="1"/>
    </xf>
    <xf numFmtId="0" fontId="46" fillId="0" borderId="17" xfId="0" applyFont="1" applyBorder="1" applyAlignment="1">
      <alignment horizontal="left" vertical="center" wrapText="1"/>
    </xf>
    <xf numFmtId="0" fontId="28" fillId="0" borderId="0" xfId="0" applyFont="1" applyAlignment="1">
      <alignment horizont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22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/>
    </xf>
    <xf numFmtId="0" fontId="32" fillId="4" borderId="23" xfId="0" applyFont="1" applyFill="1" applyBorder="1" applyAlignment="1">
      <alignment horizontal="center" vertical="center"/>
    </xf>
    <xf numFmtId="0" fontId="32" fillId="4" borderId="20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3" xfId="0" applyFont="1" applyFill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9" fillId="0" borderId="26" xfId="0" applyFont="1" applyBorder="1"/>
    <xf numFmtId="0" fontId="11" fillId="0" borderId="13" xfId="0" applyFont="1" applyBorder="1" applyAlignment="1">
      <alignment horizontal="right" vertical="center"/>
    </xf>
    <xf numFmtId="0" fontId="30" fillId="0" borderId="6" xfId="0" applyFont="1" applyBorder="1" applyAlignment="1">
      <alignment horizontal="center" wrapText="1"/>
    </xf>
    <xf numFmtId="0" fontId="12" fillId="0" borderId="1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7" fillId="0" borderId="6" xfId="0" applyFont="1" applyBorder="1"/>
    <xf numFmtId="0" fontId="13" fillId="0" borderId="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7" fillId="0" borderId="5" xfId="0" applyFont="1" applyBorder="1"/>
    <xf numFmtId="0" fontId="12" fillId="0" borderId="8" xfId="4" applyFont="1" applyBorder="1" applyAlignment="1">
      <alignment horizontal="center" vertical="center" wrapText="1"/>
    </xf>
    <xf numFmtId="0" fontId="12" fillId="0" borderId="9" xfId="4" applyFont="1" applyBorder="1" applyAlignment="1">
      <alignment horizontal="center" vertical="center" wrapText="1"/>
    </xf>
    <xf numFmtId="0" fontId="12" fillId="0" borderId="6" xfId="4" applyFont="1" applyBorder="1" applyAlignment="1">
      <alignment horizontal="center" vertical="center" wrapText="1"/>
    </xf>
    <xf numFmtId="0" fontId="12" fillId="0" borderId="10" xfId="4" applyFont="1" applyBorder="1" applyAlignment="1">
      <alignment horizontal="center" vertical="center" wrapText="1"/>
    </xf>
    <xf numFmtId="0" fontId="19" fillId="10" borderId="6" xfId="6" applyFont="1" applyFill="1" applyBorder="1" applyAlignment="1">
      <alignment horizontal="center" vertical="center" wrapText="1" readingOrder="1"/>
    </xf>
    <xf numFmtId="0" fontId="1" fillId="0" borderId="6" xfId="6" applyBorder="1" applyAlignment="1"/>
    <xf numFmtId="0" fontId="1" fillId="0" borderId="6" xfId="6" applyBorder="1" applyAlignment="1">
      <alignment wrapText="1"/>
    </xf>
    <xf numFmtId="0" fontId="18" fillId="9" borderId="6" xfId="6" applyFont="1" applyFill="1" applyBorder="1" applyAlignment="1">
      <alignment horizontal="center" vertical="center" wrapText="1"/>
    </xf>
    <xf numFmtId="0" fontId="18" fillId="10" borderId="6" xfId="6" applyFont="1" applyFill="1" applyBorder="1" applyAlignment="1">
      <alignment horizontal="center" vertical="center" wrapText="1"/>
    </xf>
    <xf numFmtId="0" fontId="20" fillId="0" borderId="8" xfId="6" applyFont="1" applyBorder="1" applyAlignment="1">
      <alignment horizontal="center" vertical="center" wrapText="1" readingOrder="1"/>
    </xf>
    <xf numFmtId="0" fontId="22" fillId="0" borderId="10" xfId="6" applyFont="1" applyBorder="1" applyAlignment="1">
      <alignment horizontal="center" vertical="center" wrapText="1" readingOrder="1"/>
    </xf>
    <xf numFmtId="0" fontId="22" fillId="0" borderId="9" xfId="6" applyFont="1" applyBorder="1" applyAlignment="1">
      <alignment horizontal="center" vertical="center" wrapText="1" readingOrder="1"/>
    </xf>
    <xf numFmtId="0" fontId="49" fillId="7" borderId="8" xfId="6" applyFont="1" applyFill="1" applyBorder="1" applyAlignment="1">
      <alignment horizontal="center" vertical="center" wrapText="1" readingOrder="1"/>
    </xf>
    <xf numFmtId="0" fontId="49" fillId="7" borderId="10" xfId="6" applyFont="1" applyFill="1" applyBorder="1" applyAlignment="1">
      <alignment horizontal="center" vertical="center" wrapText="1" readingOrder="1"/>
    </xf>
    <xf numFmtId="0" fontId="49" fillId="7" borderId="9" xfId="6" applyFont="1" applyFill="1" applyBorder="1" applyAlignment="1">
      <alignment horizontal="center" vertical="center" wrapText="1" readingOrder="1"/>
    </xf>
    <xf numFmtId="0" fontId="49" fillId="7" borderId="6" xfId="6" applyFont="1" applyFill="1" applyBorder="1" applyAlignment="1">
      <alignment horizontal="left" vertical="center" wrapText="1" readingOrder="1"/>
    </xf>
    <xf numFmtId="0" fontId="18" fillId="9" borderId="6" xfId="6" applyFont="1" applyFill="1" applyBorder="1" applyAlignment="1">
      <alignment horizontal="center" wrapText="1"/>
    </xf>
    <xf numFmtId="0" fontId="4" fillId="0" borderId="6" xfId="6" applyFont="1" applyBorder="1" applyAlignment="1">
      <alignment horizontal="center" vertical="center" wrapText="1"/>
    </xf>
    <xf numFmtId="0" fontId="4" fillId="0" borderId="8" xfId="6" applyFont="1" applyBorder="1" applyAlignment="1">
      <alignment wrapText="1"/>
    </xf>
    <xf numFmtId="0" fontId="1" fillId="0" borderId="10" xfId="6" applyBorder="1" applyAlignment="1">
      <alignment wrapText="1"/>
    </xf>
    <xf numFmtId="0" fontId="1" fillId="0" borderId="9" xfId="6" applyBorder="1" applyAlignment="1">
      <alignment wrapText="1"/>
    </xf>
    <xf numFmtId="0" fontId="4" fillId="0" borderId="6" xfId="6" applyFont="1" applyBorder="1" applyAlignment="1">
      <alignment wrapText="1"/>
    </xf>
  </cellXfs>
  <cellStyles count="7">
    <cellStyle name="Денежный 2" xfId="1"/>
    <cellStyle name="Денежный 2 2" xfId="3"/>
    <cellStyle name="Денежный 2 3" xfId="5"/>
    <cellStyle name="Обычный" xfId="0" builtinId="0"/>
    <cellStyle name="Обычный 2" xfId="4"/>
    <cellStyle name="Обычный 3" xfId="6"/>
    <cellStyle name="Процентный 2" xfId="2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749300</xdr:colOff>
      <xdr:row>0</xdr:row>
      <xdr:rowOff>76200</xdr:rowOff>
    </xdr:from>
    <xdr:ext cx="3067049" cy="11334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46C1E184-6EFF-3645-A807-C434BF0F9E9A}"/>
            </a:ext>
          </a:extLst>
        </xdr:cNvPr>
        <xdr:cNvSpPr/>
      </xdr:nvSpPr>
      <xdr:spPr bwMode="auto">
        <a:xfrm>
          <a:off x="6908800" y="76200"/>
          <a:ext cx="3067049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defTabSz="914400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400" b="0" i="0" u="none" strike="noStrike" cap="none" spc="0">
              <a:ln>
                <a:noFill/>
              </a:ln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</a:rPr>
            <a:t>УТВЕРЖДЕН</a:t>
          </a:r>
          <a:r>
            <a:rPr lang="ru-RU" sz="1400" b="0" i="0" u="none" strike="noStrike" cap="none" spc="0">
              <a:ln>
                <a:noFill/>
              </a:ln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</a:rPr>
            <a:t>О</a:t>
          </a:r>
          <a:r>
            <a:rPr lang="en-US" sz="1400" b="0" i="0" u="none" strike="noStrike" cap="none" spc="0">
              <a:ln>
                <a:noFill/>
                <a:round/>
              </a:ln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</a:rPr>
            <a:t>:</a:t>
          </a:r>
          <a:endParaRPr lang="ru-RU" sz="1400" b="0" i="0" u="none" strike="noStrike" cap="none" spc="0">
            <a:ln>
              <a:noFill/>
              <a:round/>
            </a:ln>
            <a:solidFill>
              <a:sysClr val="windowText" lastClr="000000"/>
            </a:solidFill>
            <a:latin typeface="Times New Roman"/>
            <a:ea typeface="Times New Roman"/>
            <a:cs typeface="Times New Roman"/>
          </a:endParaRPr>
        </a:p>
        <a:p>
          <a:pPr marL="0" marR="0" lvl="0" indent="0" algn="l" defTabSz="914400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1400" b="0" i="0" u="none" strike="noStrike" cap="none" spc="0">
              <a:ln>
                <a:noFill/>
                <a:round/>
              </a:ln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</a:rPr>
            <a:t>Протоколом заседания</a:t>
          </a:r>
        </a:p>
        <a:p>
          <a:pPr marL="0" marR="0" lvl="0" indent="0" algn="l" defTabSz="914400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1400" b="0" i="0" u="none" strike="noStrike" cap="none" spc="0">
              <a:ln>
                <a:noFill/>
                <a:round/>
              </a:ln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</a:rPr>
            <a:t>Координационного совета </a:t>
          </a:r>
          <a:br>
            <a:rPr lang="ru-RU" sz="1400" b="0" i="0" u="none" strike="noStrike" cap="none" spc="0">
              <a:ln>
                <a:noFill/>
                <a:round/>
              </a:ln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</a:rPr>
          </a:br>
          <a:r>
            <a:rPr lang="ru-RU" sz="1400" b="0" i="0" u="none" strike="noStrike" cap="none" spc="0">
              <a:ln>
                <a:noFill/>
                <a:round/>
              </a:ln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</a:rPr>
            <a:t>от</a:t>
          </a:r>
          <a:r>
            <a:rPr lang="ru-RU" sz="1400" b="0" i="0" u="none" strike="noStrike" cap="none" spc="0" baseline="0">
              <a:ln>
                <a:noFill/>
                <a:round/>
              </a:ln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</a:rPr>
            <a:t> ________________ № __________</a:t>
          </a:r>
          <a:endParaRPr lang="ru-RU" sz="1400" b="0" i="0" u="none" strike="noStrike" cap="none" spc="0">
            <a:ln>
              <a:noFill/>
            </a:ln>
            <a:solidFill>
              <a:sysClr val="windowText" lastClr="000000"/>
            </a:solidFill>
            <a:latin typeface="Times New Roman"/>
            <a:ea typeface="Times New Roman"/>
            <a:cs typeface="Times New Roman"/>
          </a:endParaRPr>
        </a:p>
        <a:p>
          <a:pPr marL="0" marR="0" lvl="0" indent="0" algn="l" defTabSz="914400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ru-RU" sz="1400" b="0" i="0" u="none" strike="noStrike" cap="none" spc="0">
            <a:ln>
              <a:noFill/>
            </a:ln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Софья Доржиева" id="{24D03B09-000B-AED0-1AF5-30A6738FDECB}" userId="850468234" providerId="Teamlab"/>
  <person displayName="Владимир И" id="{38CFFD74-DF6A-738C-9426-6DD56DA9FABA}" userId="1339007453" providerId="Teamlab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B1:Q1000"/>
  <sheetViews>
    <sheetView workbookViewId="0">
      <selection activeCell="S9" sqref="S9"/>
    </sheetView>
  </sheetViews>
  <sheetFormatPr defaultColWidth="14.42578125" defaultRowHeight="15" customHeight="1" x14ac:dyDescent="0.25"/>
  <cols>
    <col min="1" max="1" width="4.28515625" customWidth="1"/>
    <col min="2" max="10" width="8.42578125" customWidth="1"/>
    <col min="11" max="11" width="10.42578125" customWidth="1"/>
    <col min="12" max="13" width="8.42578125" customWidth="1"/>
    <col min="14" max="14" width="10.42578125" customWidth="1"/>
    <col min="15" max="15" width="7.42578125" customWidth="1"/>
    <col min="16" max="16" width="15.42578125" customWidth="1"/>
    <col min="17" max="17" width="4.42578125" customWidth="1"/>
    <col min="18" max="26" width="8.42578125" customWidth="1"/>
  </cols>
  <sheetData>
    <row r="1" spans="2:17" ht="20.25" customHeight="1" x14ac:dyDescent="0.25"/>
    <row r="2" spans="2:17" ht="14.25" customHeight="1" x14ac:dyDescent="0.25"/>
    <row r="3" spans="2:17" ht="14.25" customHeight="1" x14ac:dyDescent="0.25"/>
    <row r="4" spans="2:17" ht="14.25" customHeight="1" x14ac:dyDescent="0.25"/>
    <row r="5" spans="2:17" ht="14.25" customHeight="1" x14ac:dyDescent="0.25"/>
    <row r="6" spans="2:17" ht="14.25" customHeight="1" x14ac:dyDescent="0.25"/>
    <row r="7" spans="2:17" ht="14.25" customHeight="1" x14ac:dyDescent="0.25"/>
    <row r="8" spans="2:17" ht="14.25" customHeight="1" x14ac:dyDescent="0.3">
      <c r="B8" s="1"/>
      <c r="C8" s="1"/>
      <c r="D8" s="2"/>
      <c r="E8" s="2"/>
      <c r="L8" s="1"/>
      <c r="M8" s="1"/>
      <c r="N8" s="1"/>
      <c r="O8" s="2"/>
      <c r="P8" s="2"/>
      <c r="Q8" s="3"/>
    </row>
    <row r="9" spans="2:17" ht="14.25" customHeight="1" x14ac:dyDescent="0.25"/>
    <row r="10" spans="2:17" ht="14.25" customHeight="1" x14ac:dyDescent="0.25">
      <c r="E10" s="164" t="s">
        <v>213</v>
      </c>
      <c r="F10" s="165"/>
      <c r="G10" s="165"/>
      <c r="H10" s="165"/>
      <c r="I10" s="165"/>
      <c r="J10" s="165"/>
      <c r="K10" s="165"/>
      <c r="L10" s="165"/>
      <c r="M10" s="165"/>
    </row>
    <row r="11" spans="2:17" ht="14.25" customHeight="1" x14ac:dyDescent="0.25">
      <c r="E11" s="165"/>
      <c r="F11" s="165"/>
      <c r="G11" s="165"/>
      <c r="H11" s="165"/>
      <c r="I11" s="165"/>
      <c r="J11" s="165"/>
      <c r="K11" s="165"/>
      <c r="L11" s="165"/>
      <c r="M11" s="165"/>
    </row>
    <row r="12" spans="2:17" ht="14.25" customHeight="1" x14ac:dyDescent="0.25">
      <c r="E12" s="165"/>
      <c r="F12" s="165"/>
      <c r="G12" s="165"/>
      <c r="H12" s="165"/>
      <c r="I12" s="165"/>
      <c r="J12" s="165"/>
      <c r="K12" s="165"/>
      <c r="L12" s="165"/>
      <c r="M12" s="165"/>
    </row>
    <row r="13" spans="2:17" ht="21.75" customHeight="1" x14ac:dyDescent="0.25">
      <c r="C13" s="4"/>
      <c r="D13" s="4"/>
      <c r="E13" s="165"/>
      <c r="F13" s="165"/>
      <c r="G13" s="165"/>
      <c r="H13" s="165"/>
      <c r="I13" s="165"/>
      <c r="J13" s="165"/>
      <c r="K13" s="165"/>
      <c r="L13" s="165"/>
      <c r="M13" s="165"/>
      <c r="N13" s="4"/>
      <c r="O13" s="5"/>
    </row>
    <row r="14" spans="2:17" ht="14.25" customHeight="1" x14ac:dyDescent="0.25">
      <c r="C14" s="4"/>
      <c r="D14" s="4"/>
      <c r="E14" s="165"/>
      <c r="F14" s="165"/>
      <c r="G14" s="165"/>
      <c r="H14" s="165"/>
      <c r="I14" s="165"/>
      <c r="J14" s="165"/>
      <c r="K14" s="165"/>
      <c r="L14" s="165"/>
      <c r="M14" s="165"/>
      <c r="N14" s="4"/>
      <c r="O14" s="5"/>
    </row>
    <row r="15" spans="2:17" ht="14.25" customHeight="1" x14ac:dyDescent="0.25">
      <c r="C15" s="4"/>
      <c r="D15" s="4"/>
      <c r="E15" s="165"/>
      <c r="F15" s="165"/>
      <c r="G15" s="165"/>
      <c r="H15" s="165"/>
      <c r="I15" s="165"/>
      <c r="J15" s="165"/>
      <c r="K15" s="165"/>
      <c r="L15" s="165"/>
      <c r="M15" s="165"/>
      <c r="N15" s="4"/>
      <c r="O15" s="5"/>
    </row>
    <row r="16" spans="2:17" ht="14.25" customHeight="1" x14ac:dyDescent="0.25">
      <c r="C16" s="4"/>
      <c r="D16" s="4"/>
      <c r="E16" s="165"/>
      <c r="F16" s="165"/>
      <c r="G16" s="165"/>
      <c r="H16" s="165"/>
      <c r="I16" s="165"/>
      <c r="J16" s="165"/>
      <c r="K16" s="165"/>
      <c r="L16" s="165"/>
      <c r="M16" s="165"/>
      <c r="N16" s="4"/>
      <c r="O16" s="5"/>
    </row>
    <row r="17" spans="2:17" ht="14.25" customHeight="1" x14ac:dyDescent="0.2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5"/>
    </row>
    <row r="18" spans="2:17" ht="14.25" customHeight="1" x14ac:dyDescent="0.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</row>
    <row r="19" spans="2:17" ht="15" customHeight="1" x14ac:dyDescent="0.25">
      <c r="B19" s="162" t="s">
        <v>214</v>
      </c>
      <c r="C19" s="163"/>
      <c r="D19" s="163"/>
      <c r="E19" s="163"/>
      <c r="F19" s="163"/>
      <c r="G19" s="163"/>
      <c r="L19" s="162" t="s">
        <v>216</v>
      </c>
      <c r="M19" s="163"/>
      <c r="N19" s="163"/>
      <c r="O19" s="163"/>
      <c r="P19" s="163"/>
    </row>
    <row r="20" spans="2:17" ht="15" customHeight="1" x14ac:dyDescent="0.25">
      <c r="B20" s="163"/>
      <c r="C20" s="163"/>
      <c r="D20" s="163"/>
      <c r="E20" s="163"/>
      <c r="F20" s="163"/>
      <c r="G20" s="163"/>
      <c r="L20" s="163"/>
      <c r="M20" s="163"/>
      <c r="N20" s="163"/>
      <c r="O20" s="163"/>
      <c r="P20" s="163"/>
    </row>
    <row r="21" spans="2:17" ht="15" customHeight="1" x14ac:dyDescent="0.3">
      <c r="B21" s="163"/>
      <c r="C21" s="163"/>
      <c r="D21" s="163"/>
      <c r="E21" s="163"/>
      <c r="F21" s="163"/>
      <c r="G21" s="163"/>
      <c r="H21" s="1"/>
      <c r="I21" s="1"/>
      <c r="J21" s="1"/>
      <c r="K21" s="1"/>
      <c r="L21" s="163"/>
      <c r="M21" s="163"/>
      <c r="N21" s="163"/>
      <c r="O21" s="163"/>
      <c r="P21" s="163"/>
      <c r="Q21" s="6"/>
    </row>
    <row r="22" spans="2:17" ht="51.95" customHeight="1" x14ac:dyDescent="0.3">
      <c r="B22" s="163"/>
      <c r="C22" s="163"/>
      <c r="D22" s="163"/>
      <c r="E22" s="163"/>
      <c r="F22" s="163"/>
      <c r="G22" s="163"/>
      <c r="H22" s="1"/>
      <c r="I22" s="1"/>
      <c r="J22" s="1"/>
      <c r="K22" s="1"/>
      <c r="L22" s="163"/>
      <c r="M22" s="163"/>
      <c r="N22" s="163"/>
      <c r="O22" s="163"/>
      <c r="P22" s="163"/>
      <c r="Q22" s="6"/>
    </row>
    <row r="23" spans="2:17" ht="23.1" customHeight="1" x14ac:dyDescent="0.3">
      <c r="B23" s="162" t="s">
        <v>215</v>
      </c>
      <c r="C23" s="162"/>
      <c r="D23" s="162"/>
      <c r="E23" s="162"/>
      <c r="F23" s="162"/>
      <c r="G23" s="162"/>
      <c r="H23" s="1"/>
      <c r="I23" s="1"/>
      <c r="J23" s="1"/>
      <c r="K23" s="1"/>
      <c r="L23" s="1"/>
      <c r="M23" s="6"/>
      <c r="N23" s="6"/>
      <c r="O23" s="6"/>
      <c r="P23" s="6"/>
      <c r="Q23" s="6"/>
    </row>
    <row r="24" spans="2:17" ht="14.25" customHeight="1" x14ac:dyDescent="0.3">
      <c r="B24" s="162"/>
      <c r="C24" s="162"/>
      <c r="D24" s="162"/>
      <c r="E24" s="162"/>
      <c r="F24" s="162"/>
      <c r="G24" s="162"/>
      <c r="H24" s="1"/>
      <c r="I24" s="1"/>
      <c r="J24" s="1"/>
      <c r="K24" s="1"/>
      <c r="L24" s="1"/>
      <c r="M24" s="1"/>
      <c r="N24" s="1"/>
      <c r="O24" s="1"/>
      <c r="P24" s="7"/>
      <c r="Q24" s="7"/>
    </row>
    <row r="25" spans="2:17" ht="12.75" customHeight="1" x14ac:dyDescent="0.3">
      <c r="B25" s="162"/>
      <c r="C25" s="162"/>
      <c r="D25" s="162"/>
      <c r="E25" s="162"/>
      <c r="F25" s="162"/>
      <c r="G25" s="162"/>
      <c r="H25" s="1"/>
      <c r="I25" s="1"/>
      <c r="J25" s="1"/>
      <c r="K25" s="1"/>
      <c r="L25" s="1"/>
      <c r="M25" s="1"/>
      <c r="N25" s="1"/>
      <c r="O25" s="1"/>
      <c r="P25" s="7"/>
      <c r="Q25" s="7"/>
    </row>
    <row r="26" spans="2:17" ht="14.25" customHeight="1" x14ac:dyDescent="0.3">
      <c r="B26" s="162"/>
      <c r="C26" s="162"/>
      <c r="D26" s="162"/>
      <c r="E26" s="162"/>
      <c r="F26" s="162"/>
      <c r="G26" s="162"/>
      <c r="H26" s="1"/>
      <c r="I26" s="1"/>
      <c r="J26" s="1"/>
      <c r="K26" s="1"/>
      <c r="L26" s="1"/>
      <c r="M26" s="7"/>
      <c r="N26" s="7"/>
      <c r="O26" s="8"/>
      <c r="P26" s="7"/>
      <c r="Q26" s="2"/>
    </row>
    <row r="27" spans="2:17" ht="14.25" customHeight="1" x14ac:dyDescent="0.3">
      <c r="B27" s="162"/>
      <c r="C27" s="162"/>
      <c r="D27" s="162"/>
      <c r="E27" s="162"/>
      <c r="F27" s="162"/>
      <c r="G27" s="162"/>
      <c r="H27" s="1"/>
      <c r="I27" s="1"/>
      <c r="J27" s="1"/>
      <c r="K27" s="1"/>
      <c r="L27" s="1"/>
      <c r="M27" s="6"/>
      <c r="N27" s="6"/>
      <c r="O27" s="6"/>
      <c r="P27" s="6"/>
      <c r="Q27" s="6"/>
    </row>
    <row r="28" spans="2:17" ht="33.950000000000003" customHeight="1" x14ac:dyDescent="0.3">
      <c r="B28" s="162"/>
      <c r="C28" s="162"/>
      <c r="D28" s="162"/>
      <c r="E28" s="162"/>
      <c r="F28" s="162"/>
      <c r="G28" s="162"/>
      <c r="H28" s="1"/>
      <c r="I28" s="1"/>
      <c r="J28" s="1"/>
      <c r="K28" s="1"/>
      <c r="L28" s="1"/>
      <c r="M28" s="6"/>
      <c r="N28" s="6"/>
      <c r="O28" s="6"/>
      <c r="P28" s="6"/>
      <c r="Q28" s="6"/>
    </row>
    <row r="29" spans="2:17" ht="22.5" customHeight="1" x14ac:dyDescent="0.3">
      <c r="B29" s="6"/>
      <c r="C29" s="6"/>
      <c r="D29" s="6"/>
      <c r="E29" s="1"/>
      <c r="F29" s="1"/>
      <c r="G29" s="1"/>
      <c r="H29" s="1"/>
      <c r="I29" s="1"/>
      <c r="J29" s="1"/>
      <c r="K29" s="1"/>
      <c r="L29" s="1"/>
      <c r="M29" s="6"/>
      <c r="N29" s="6"/>
      <c r="O29" s="6"/>
      <c r="P29" s="6"/>
      <c r="Q29" s="6"/>
    </row>
    <row r="30" spans="2:17" ht="22.5" customHeight="1" x14ac:dyDescent="0.3">
      <c r="B30" s="6"/>
      <c r="C30" s="6"/>
      <c r="D30" s="6"/>
      <c r="E30" s="1"/>
      <c r="F30" s="1"/>
      <c r="G30" s="1"/>
      <c r="H30" s="1"/>
      <c r="I30" s="1"/>
      <c r="J30" s="1"/>
      <c r="K30" s="1"/>
      <c r="L30" s="1"/>
      <c r="M30" s="6"/>
      <c r="N30" s="6"/>
      <c r="O30" s="6"/>
      <c r="P30" s="6"/>
      <c r="Q30" s="6"/>
    </row>
    <row r="31" spans="2:17" ht="22.5" customHeight="1" x14ac:dyDescent="0.3">
      <c r="B31" s="9"/>
      <c r="C31" s="2"/>
      <c r="D31" s="2"/>
      <c r="E31" s="2"/>
      <c r="F31" s="1"/>
      <c r="G31" s="1"/>
      <c r="H31" s="7"/>
      <c r="I31" s="1"/>
      <c r="J31" s="1"/>
      <c r="K31" s="1"/>
      <c r="L31" s="1"/>
      <c r="M31" s="1"/>
      <c r="N31" s="1"/>
      <c r="O31" s="8"/>
      <c r="P31" s="1"/>
      <c r="Q31" s="1"/>
    </row>
    <row r="32" spans="2:17" ht="14.25" customHeight="1" x14ac:dyDescent="0.3">
      <c r="B32" s="9"/>
      <c r="C32" s="2"/>
      <c r="D32" s="2"/>
      <c r="E32" s="2"/>
      <c r="F32" s="1"/>
      <c r="G32" s="1"/>
      <c r="H32" s="1"/>
      <c r="I32" s="1"/>
      <c r="J32" s="1"/>
      <c r="K32" s="1"/>
      <c r="L32" s="1"/>
      <c r="M32" s="1"/>
      <c r="N32" s="1"/>
      <c r="O32" s="8"/>
      <c r="P32" s="1"/>
      <c r="Q32" s="1"/>
    </row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4">
    <mergeCell ref="B19:G22"/>
    <mergeCell ref="L19:P22"/>
    <mergeCell ref="E10:M16"/>
    <mergeCell ref="B23:G28"/>
  </mergeCells>
  <pageMargins left="0.23622047244094491" right="0.23622047244094491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BDD6EE"/>
    <pageSetUpPr fitToPage="1"/>
  </sheetPr>
  <dimension ref="A1:W971"/>
  <sheetViews>
    <sheetView showGridLines="0" tabSelected="1" zoomScale="70" zoomScaleNormal="70" workbookViewId="0">
      <selection activeCell="E14" sqref="E14"/>
    </sheetView>
  </sheetViews>
  <sheetFormatPr defaultColWidth="14.42578125" defaultRowHeight="15" customHeight="1" x14ac:dyDescent="0.25"/>
  <cols>
    <col min="1" max="1" width="3.42578125" customWidth="1"/>
    <col min="2" max="2" width="30.28515625" customWidth="1"/>
    <col min="3" max="3" width="35.85546875" customWidth="1"/>
    <col min="4" max="4" width="79.42578125" customWidth="1"/>
    <col min="5" max="5" width="43" customWidth="1"/>
    <col min="6" max="6" width="43.7109375" customWidth="1"/>
    <col min="7" max="7" width="48.28515625" customWidth="1"/>
    <col min="8" max="8" width="29.7109375" customWidth="1"/>
    <col min="9" max="23" width="8.42578125" customWidth="1"/>
  </cols>
  <sheetData>
    <row r="1" spans="1:23" ht="89.25" customHeight="1" x14ac:dyDescent="0.25">
      <c r="A1" s="10"/>
      <c r="B1" s="169" t="s">
        <v>0</v>
      </c>
      <c r="C1" s="189" t="s">
        <v>192</v>
      </c>
      <c r="D1" s="190"/>
      <c r="E1" s="190"/>
      <c r="F1" s="190"/>
      <c r="G1" s="191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s="25" customFormat="1" ht="79.5" customHeight="1" x14ac:dyDescent="0.25">
      <c r="A2" s="10"/>
      <c r="B2" s="169"/>
      <c r="C2" s="192"/>
      <c r="D2" s="193"/>
      <c r="E2" s="193"/>
      <c r="F2" s="193"/>
      <c r="G2" s="194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s="25" customFormat="1" ht="149.25" customHeight="1" x14ac:dyDescent="0.25">
      <c r="A3" s="10"/>
      <c r="B3" s="169"/>
      <c r="C3" s="195" t="s">
        <v>193</v>
      </c>
      <c r="D3" s="196"/>
      <c r="E3" s="196"/>
      <c r="F3" s="196"/>
      <c r="G3" s="197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s="27" customFormat="1" ht="149.25" customHeight="1" x14ac:dyDescent="0.25">
      <c r="A4" s="10"/>
      <c r="B4" s="169"/>
      <c r="C4" s="26" t="s">
        <v>184</v>
      </c>
      <c r="D4" s="118"/>
      <c r="E4" s="26" t="s">
        <v>130</v>
      </c>
      <c r="F4" s="198" t="s">
        <v>194</v>
      </c>
      <c r="G4" s="199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51.5" customHeight="1" x14ac:dyDescent="0.25">
      <c r="A5" s="10"/>
      <c r="B5" s="21" t="s">
        <v>1</v>
      </c>
      <c r="C5" s="200" t="s">
        <v>195</v>
      </c>
      <c r="D5" s="201"/>
      <c r="E5" s="201"/>
      <c r="F5" s="202"/>
      <c r="G5" s="129" t="s">
        <v>196</v>
      </c>
      <c r="H5" s="123"/>
      <c r="I5" s="123"/>
      <c r="J5" s="123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88.5" customHeight="1" x14ac:dyDescent="0.25">
      <c r="A6" s="10"/>
      <c r="B6" s="169" t="s">
        <v>2</v>
      </c>
      <c r="C6" s="22" t="s">
        <v>191</v>
      </c>
      <c r="D6" s="203" t="s">
        <v>197</v>
      </c>
      <c r="E6" s="204"/>
      <c r="F6" s="204"/>
      <c r="G6" s="205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92.25" customHeight="1" x14ac:dyDescent="0.25">
      <c r="A7" s="10"/>
      <c r="B7" s="188"/>
      <c r="C7" s="22" t="s">
        <v>183</v>
      </c>
      <c r="D7" s="206" t="s">
        <v>198</v>
      </c>
      <c r="E7" s="207"/>
      <c r="F7" s="207"/>
      <c r="G7" s="208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66" customHeight="1" x14ac:dyDescent="0.25">
      <c r="A8" s="10"/>
      <c r="B8" s="169" t="s">
        <v>3</v>
      </c>
      <c r="C8" s="23" t="s">
        <v>4</v>
      </c>
      <c r="D8" s="23" t="s">
        <v>5</v>
      </c>
      <c r="E8" s="23" t="s">
        <v>6</v>
      </c>
      <c r="F8" s="22" t="s">
        <v>199</v>
      </c>
      <c r="G8" s="22" t="s">
        <v>200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64.5" customHeight="1" x14ac:dyDescent="0.25">
      <c r="A9" s="10"/>
      <c r="B9" s="170"/>
      <c r="C9" s="24" t="s">
        <v>7</v>
      </c>
      <c r="D9" s="124" t="s">
        <v>201</v>
      </c>
      <c r="E9" s="125" t="s">
        <v>202</v>
      </c>
      <c r="F9" s="125" t="s">
        <v>202</v>
      </c>
      <c r="G9" s="125" t="s">
        <v>202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60" customHeight="1" x14ac:dyDescent="0.25">
      <c r="A10" s="10"/>
      <c r="B10" s="170"/>
      <c r="C10" s="24" t="s">
        <v>8</v>
      </c>
      <c r="D10" s="124" t="s">
        <v>201</v>
      </c>
      <c r="E10" s="125" t="s">
        <v>202</v>
      </c>
      <c r="F10" s="125" t="s">
        <v>202</v>
      </c>
      <c r="G10" s="125" t="s">
        <v>202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s="117" customFormat="1" ht="60" customHeight="1" x14ac:dyDescent="0.25">
      <c r="A11" s="104"/>
      <c r="B11" s="170"/>
      <c r="C11" s="24" t="s">
        <v>97</v>
      </c>
      <c r="D11" s="124" t="s">
        <v>201</v>
      </c>
      <c r="E11" s="125" t="s">
        <v>202</v>
      </c>
      <c r="F11" s="125" t="s">
        <v>202</v>
      </c>
      <c r="G11" s="125" t="s">
        <v>202</v>
      </c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</row>
    <row r="12" spans="1:23" ht="65.25" customHeight="1" x14ac:dyDescent="0.25">
      <c r="A12" s="10"/>
      <c r="B12" s="170"/>
      <c r="C12" s="24" t="s">
        <v>9</v>
      </c>
      <c r="D12" s="124" t="s">
        <v>201</v>
      </c>
      <c r="E12" s="125" t="s">
        <v>202</v>
      </c>
      <c r="F12" s="125" t="s">
        <v>202</v>
      </c>
      <c r="G12" s="125" t="s">
        <v>202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s="130" customFormat="1" ht="65.25" customHeight="1" x14ac:dyDescent="0.25">
      <c r="A13" s="104"/>
      <c r="B13" s="166" t="s">
        <v>242</v>
      </c>
      <c r="C13" s="157" t="s">
        <v>6</v>
      </c>
      <c r="D13" s="158" t="s">
        <v>243</v>
      </c>
      <c r="E13" s="126" t="s">
        <v>244</v>
      </c>
      <c r="F13" s="126" t="s">
        <v>199</v>
      </c>
      <c r="G13" s="126" t="s">
        <v>200</v>
      </c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</row>
    <row r="14" spans="1:23" s="130" customFormat="1" ht="65.25" customHeight="1" x14ac:dyDescent="0.25">
      <c r="A14" s="104"/>
      <c r="B14" s="167"/>
      <c r="C14" s="159" t="s">
        <v>202</v>
      </c>
      <c r="D14" s="160" t="s">
        <v>245</v>
      </c>
      <c r="E14" s="159" t="s">
        <v>246</v>
      </c>
      <c r="F14" s="159" t="s">
        <v>202</v>
      </c>
      <c r="G14" s="159" t="s">
        <v>202</v>
      </c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</row>
    <row r="15" spans="1:23" s="130" customFormat="1" ht="65.25" customHeight="1" x14ac:dyDescent="0.25">
      <c r="A15" s="104"/>
      <c r="B15" s="167"/>
      <c r="C15" s="161"/>
      <c r="D15" s="160"/>
      <c r="E15" s="159"/>
      <c r="F15" s="159"/>
      <c r="G15" s="159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</row>
    <row r="16" spans="1:23" s="130" customFormat="1" ht="65.25" customHeight="1" x14ac:dyDescent="0.25">
      <c r="A16" s="104"/>
      <c r="B16" s="167"/>
      <c r="C16" s="161"/>
      <c r="D16" s="160"/>
      <c r="E16" s="159"/>
      <c r="F16" s="159"/>
      <c r="G16" s="159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</row>
    <row r="17" spans="1:23" s="130" customFormat="1" ht="65.25" customHeight="1" x14ac:dyDescent="0.25">
      <c r="A17" s="104"/>
      <c r="B17" s="168"/>
      <c r="C17" s="161"/>
      <c r="D17" s="160"/>
      <c r="E17" s="159"/>
      <c r="F17" s="159"/>
      <c r="G17" s="159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</row>
    <row r="18" spans="1:23" ht="44.25" customHeight="1" x14ac:dyDescent="0.25">
      <c r="A18" s="10"/>
      <c r="B18" s="179" t="s">
        <v>10</v>
      </c>
      <c r="C18" s="180"/>
      <c r="D18" s="180"/>
      <c r="E18" s="180"/>
      <c r="F18" s="180"/>
      <c r="G18" s="18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63.75" customHeight="1" x14ac:dyDescent="0.3">
      <c r="A19" s="171"/>
      <c r="B19" s="22" t="s">
        <v>83</v>
      </c>
      <c r="C19" s="22" t="s">
        <v>11</v>
      </c>
      <c r="D19" s="182" t="s">
        <v>87</v>
      </c>
      <c r="E19" s="183"/>
      <c r="F19" s="22" t="s">
        <v>12</v>
      </c>
      <c r="G19" s="126" t="s">
        <v>13</v>
      </c>
      <c r="H19" s="2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132.75" customHeight="1" x14ac:dyDescent="0.25">
      <c r="A20" s="172"/>
      <c r="B20" s="173" t="s">
        <v>129</v>
      </c>
      <c r="C20" s="177" t="s">
        <v>203</v>
      </c>
      <c r="D20" s="184" t="s">
        <v>204</v>
      </c>
      <c r="E20" s="185"/>
      <c r="F20" s="127" t="s">
        <v>207</v>
      </c>
      <c r="G20" s="127" t="s">
        <v>209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ht="110.25" customHeight="1" x14ac:dyDescent="0.25">
      <c r="A21" s="172"/>
      <c r="B21" s="174"/>
      <c r="C21" s="178"/>
      <c r="D21" s="184" t="s">
        <v>205</v>
      </c>
      <c r="E21" s="185"/>
      <c r="F21" s="127" t="s">
        <v>208</v>
      </c>
      <c r="G21" s="120" t="s">
        <v>33</v>
      </c>
      <c r="H21" s="128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s="116" customFormat="1" ht="75.75" customHeight="1" x14ac:dyDescent="0.25">
      <c r="A22" s="172"/>
      <c r="B22" s="174"/>
      <c r="C22" s="178"/>
      <c r="D22" s="184" t="s">
        <v>206</v>
      </c>
      <c r="E22" s="185"/>
      <c r="F22" s="127" t="s">
        <v>210</v>
      </c>
      <c r="G22" s="121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</row>
    <row r="23" spans="1:23" s="116" customFormat="1" ht="75.75" customHeight="1" x14ac:dyDescent="0.25">
      <c r="A23" s="172"/>
      <c r="B23" s="174"/>
      <c r="C23" s="178"/>
      <c r="D23" s="184" t="s">
        <v>211</v>
      </c>
      <c r="E23" s="185"/>
      <c r="F23" s="127" t="s">
        <v>212</v>
      </c>
      <c r="G23" s="121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</row>
    <row r="24" spans="1:23" ht="40.5" customHeight="1" x14ac:dyDescent="0.25">
      <c r="A24" s="172"/>
      <c r="B24" s="174"/>
      <c r="C24" s="178"/>
      <c r="D24" s="186"/>
      <c r="E24" s="187"/>
      <c r="F24" s="127"/>
      <c r="G24" s="121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ht="43.5" customHeight="1" x14ac:dyDescent="0.25">
      <c r="A25" s="172"/>
      <c r="B25" s="173" t="s">
        <v>82</v>
      </c>
      <c r="C25" s="173"/>
      <c r="D25" s="186"/>
      <c r="E25" s="187"/>
      <c r="F25" s="119"/>
      <c r="G25" s="121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43.5" customHeight="1" x14ac:dyDescent="0.25">
      <c r="A26" s="172"/>
      <c r="B26" s="175"/>
      <c r="C26" s="176"/>
      <c r="D26" s="186"/>
      <c r="E26" s="187"/>
      <c r="F26" s="119"/>
      <c r="G26" s="121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43.5" customHeight="1" x14ac:dyDescent="0.25">
      <c r="A27" s="172"/>
      <c r="B27" s="175"/>
      <c r="C27" s="176"/>
      <c r="D27" s="186"/>
      <c r="E27" s="187"/>
      <c r="F27" s="119"/>
      <c r="G27" s="121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ht="20.25" customHeight="1" x14ac:dyDescent="0.3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ht="20.25" customHeight="1" x14ac:dyDescent="0.3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ht="20.25" customHeight="1" x14ac:dyDescent="0.3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ht="20.25" customHeight="1" x14ac:dyDescent="0.3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ht="20.25" customHeight="1" x14ac:dyDescent="0.3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ht="20.25" customHeight="1" x14ac:dyDescent="0.3">
      <c r="A33" s="10"/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20.25" customHeight="1" x14ac:dyDescent="0.3">
      <c r="A34" s="10"/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ht="20.25" customHeight="1" x14ac:dyDescent="0.3">
      <c r="A35" s="10"/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ht="20.25" customHeight="1" x14ac:dyDescent="0.3">
      <c r="A36" s="10"/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ht="20.25" customHeight="1" x14ac:dyDescent="0.3">
      <c r="A37" s="10"/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ht="20.25" customHeight="1" x14ac:dyDescent="0.3">
      <c r="A38" s="10"/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ht="20.25" customHeight="1" x14ac:dyDescent="0.3">
      <c r="A39" s="10"/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20.25" customHeight="1" x14ac:dyDescent="0.3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ht="20.25" customHeight="1" x14ac:dyDescent="0.3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ht="20.25" customHeight="1" x14ac:dyDescent="0.3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ht="20.25" customHeight="1" x14ac:dyDescent="0.3">
      <c r="A43" s="10"/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ht="20.25" customHeight="1" x14ac:dyDescent="0.3">
      <c r="A44" s="10"/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ht="20.25" customHeight="1" x14ac:dyDescent="0.3">
      <c r="A45" s="10"/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ht="20.25" customHeight="1" x14ac:dyDescent="0.3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ht="20.25" customHeight="1" x14ac:dyDescent="0.3">
      <c r="A47" s="10"/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ht="20.25" customHeight="1" x14ac:dyDescent="0.3">
      <c r="A48" s="10"/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 ht="20.25" customHeight="1" x14ac:dyDescent="0.3">
      <c r="A49" s="10"/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ht="20.25" customHeight="1" x14ac:dyDescent="0.3">
      <c r="A50" s="10"/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 ht="20.25" customHeight="1" x14ac:dyDescent="0.3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 ht="20.25" customHeight="1" x14ac:dyDescent="0.3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 ht="20.25" customHeight="1" x14ac:dyDescent="0.3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ht="20.25" customHeight="1" x14ac:dyDescent="0.3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ht="20.25" customHeight="1" x14ac:dyDescent="0.3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ht="20.25" customHeight="1" x14ac:dyDescent="0.3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ht="20.25" customHeight="1" x14ac:dyDescent="0.3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ht="20.25" customHeight="1" x14ac:dyDescent="0.3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ht="20.25" customHeight="1" x14ac:dyDescent="0.3">
      <c r="A59" s="10"/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:23" ht="20.25" customHeight="1" x14ac:dyDescent="0.3">
      <c r="A60" s="10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23" ht="20.25" customHeight="1" x14ac:dyDescent="0.3">
      <c r="A61" s="10"/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1:23" ht="20.25" customHeight="1" x14ac:dyDescent="0.3">
      <c r="A62" s="10"/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1:23" ht="20.25" customHeight="1" x14ac:dyDescent="0.3">
      <c r="A63" s="10"/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1:23" ht="20.25" customHeight="1" x14ac:dyDescent="0.3">
      <c r="A64" s="10"/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ht="20.25" customHeight="1" x14ac:dyDescent="0.3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ht="20.25" customHeight="1" x14ac:dyDescent="0.3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3" ht="20.25" customHeight="1" x14ac:dyDescent="0.3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1:23" ht="20.25" customHeight="1" x14ac:dyDescent="0.3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1:23" ht="20.25" customHeight="1" x14ac:dyDescent="0.3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1:23" ht="20.25" customHeight="1" x14ac:dyDescent="0.3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ht="20.25" customHeight="1" x14ac:dyDescent="0.3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spans="1:23" ht="20.25" customHeight="1" x14ac:dyDescent="0.3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spans="1:23" ht="20.25" customHeight="1" x14ac:dyDescent="0.3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1:23" ht="20.25" customHeight="1" x14ac:dyDescent="0.3">
      <c r="A74" s="10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 spans="1:23" ht="20.25" customHeight="1" x14ac:dyDescent="0.3">
      <c r="A75" s="10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</row>
    <row r="76" spans="1:23" ht="20.25" customHeight="1" x14ac:dyDescent="0.3">
      <c r="A76" s="10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</row>
    <row r="77" spans="1:23" ht="20.25" customHeight="1" x14ac:dyDescent="0.3">
      <c r="A77" s="10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</row>
    <row r="78" spans="1:23" ht="20.25" customHeight="1" x14ac:dyDescent="0.3">
      <c r="A78" s="10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</row>
    <row r="79" spans="1:23" ht="20.25" customHeight="1" x14ac:dyDescent="0.3">
      <c r="A79" s="10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</row>
    <row r="80" spans="1:23" ht="20.25" customHeight="1" x14ac:dyDescent="0.3">
      <c r="A80" s="10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</row>
    <row r="81" spans="1:23" ht="20.25" customHeight="1" x14ac:dyDescent="0.3">
      <c r="A81" s="10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spans="1:23" ht="20.25" customHeight="1" x14ac:dyDescent="0.3">
      <c r="A82" s="10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1:23" ht="20.25" customHeight="1" x14ac:dyDescent="0.3">
      <c r="A83" s="10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spans="1:23" ht="20.25" customHeight="1" x14ac:dyDescent="0.3">
      <c r="A84" s="10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 spans="1:23" ht="20.25" customHeight="1" x14ac:dyDescent="0.3">
      <c r="A85" s="10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</row>
    <row r="86" spans="1:23" ht="20.25" customHeight="1" x14ac:dyDescent="0.3">
      <c r="A86" s="10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ht="20.25" customHeight="1" x14ac:dyDescent="0.3">
      <c r="A87" s="10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</row>
    <row r="88" spans="1:23" ht="20.25" customHeight="1" x14ac:dyDescent="0.3">
      <c r="A88" s="10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</row>
    <row r="89" spans="1:23" ht="20.25" customHeight="1" x14ac:dyDescent="0.3">
      <c r="A89" s="10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ht="20.25" customHeight="1" x14ac:dyDescent="0.3">
      <c r="A90" s="10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 ht="20.25" customHeight="1" x14ac:dyDescent="0.3">
      <c r="A91" s="10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ht="20.25" customHeight="1" x14ac:dyDescent="0.3">
      <c r="A92" s="10"/>
      <c r="B92" s="1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 ht="20.25" customHeight="1" x14ac:dyDescent="0.3">
      <c r="A93" s="10"/>
      <c r="B93" s="1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ht="20.25" customHeight="1" x14ac:dyDescent="0.3">
      <c r="A94" s="10"/>
      <c r="B94" s="1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 ht="20.25" customHeight="1" x14ac:dyDescent="0.3">
      <c r="A95" s="10"/>
      <c r="B95" s="1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</row>
    <row r="96" spans="1:23" ht="20.25" customHeight="1" x14ac:dyDescent="0.3">
      <c r="A96" s="10"/>
      <c r="B96" s="1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1:23" ht="20.25" customHeight="1" x14ac:dyDescent="0.3">
      <c r="A97" s="10"/>
      <c r="B97" s="11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spans="1:23" ht="20.25" customHeight="1" x14ac:dyDescent="0.3">
      <c r="A98" s="10"/>
      <c r="B98" s="11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ht="20.25" customHeight="1" x14ac:dyDescent="0.3">
      <c r="A99" s="10"/>
      <c r="B99" s="1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ht="20.25" customHeight="1" x14ac:dyDescent="0.3">
      <c r="A100" s="10"/>
      <c r="B100" s="1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ht="20.25" customHeight="1" x14ac:dyDescent="0.3">
      <c r="A101" s="10"/>
      <c r="B101" s="1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</row>
    <row r="102" spans="1:23" ht="20.25" customHeight="1" x14ac:dyDescent="0.3">
      <c r="A102" s="10"/>
      <c r="B102" s="11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3" spans="1:23" ht="20.25" customHeight="1" x14ac:dyDescent="0.3">
      <c r="A103" s="10"/>
      <c r="B103" s="1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</row>
    <row r="104" spans="1:23" ht="20.25" customHeight="1" x14ac:dyDescent="0.3">
      <c r="A104" s="10"/>
      <c r="B104" s="11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 spans="1:23" ht="20.25" customHeight="1" x14ac:dyDescent="0.3">
      <c r="A105" s="10"/>
      <c r="B105" s="11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</row>
    <row r="106" spans="1:23" ht="20.25" customHeight="1" x14ac:dyDescent="0.3">
      <c r="A106" s="10"/>
      <c r="B106" s="1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</row>
    <row r="107" spans="1:23" ht="20.25" customHeight="1" x14ac:dyDescent="0.3">
      <c r="A107" s="10"/>
      <c r="B107" s="1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</row>
    <row r="108" spans="1:23" ht="20.25" customHeight="1" x14ac:dyDescent="0.3">
      <c r="A108" s="10"/>
      <c r="B108" s="1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 spans="1:23" ht="20.25" customHeight="1" x14ac:dyDescent="0.3">
      <c r="A109" s="10"/>
      <c r="B109" s="11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spans="1:23" ht="20.25" customHeight="1" x14ac:dyDescent="0.3">
      <c r="A110" s="10"/>
      <c r="B110" s="11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</row>
    <row r="111" spans="1:23" ht="20.25" customHeight="1" x14ac:dyDescent="0.3">
      <c r="A111" s="10"/>
      <c r="B111" s="11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 spans="1:23" ht="20.25" customHeight="1" x14ac:dyDescent="0.3">
      <c r="A112" s="10"/>
      <c r="B112" s="11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</row>
    <row r="113" spans="1:23" ht="20.25" customHeight="1" x14ac:dyDescent="0.3">
      <c r="A113" s="10"/>
      <c r="B113" s="1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 spans="1:23" ht="20.25" customHeight="1" x14ac:dyDescent="0.3">
      <c r="A114" s="10"/>
      <c r="B114" s="1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</row>
    <row r="115" spans="1:23" ht="20.25" customHeight="1" x14ac:dyDescent="0.3">
      <c r="A115" s="10"/>
      <c r="B115" s="1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 spans="1:23" ht="20.25" customHeight="1" x14ac:dyDescent="0.3">
      <c r="A116" s="10"/>
      <c r="B116" s="1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</row>
    <row r="117" spans="1:23" ht="20.25" customHeight="1" x14ac:dyDescent="0.3">
      <c r="A117" s="10"/>
      <c r="B117" s="1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  <row r="118" spans="1:23" ht="20.25" customHeight="1" x14ac:dyDescent="0.3">
      <c r="A118" s="10"/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</row>
    <row r="119" spans="1:23" ht="20.25" customHeight="1" x14ac:dyDescent="0.3">
      <c r="A119" s="10"/>
      <c r="B119" s="1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</row>
    <row r="120" spans="1:23" ht="20.25" customHeight="1" x14ac:dyDescent="0.3">
      <c r="A120" s="10"/>
      <c r="B120" s="1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 spans="1:23" ht="20.25" customHeight="1" x14ac:dyDescent="0.3">
      <c r="A121" s="10"/>
      <c r="B121" s="1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 spans="1:23" ht="20.25" customHeight="1" x14ac:dyDescent="0.3">
      <c r="A122" s="10"/>
      <c r="B122" s="1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</row>
    <row r="123" spans="1:23" ht="20.25" customHeight="1" x14ac:dyDescent="0.3">
      <c r="A123" s="10"/>
      <c r="B123" s="1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</row>
    <row r="124" spans="1:23" ht="20.25" customHeight="1" x14ac:dyDescent="0.3">
      <c r="A124" s="10"/>
      <c r="B124" s="11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</row>
    <row r="125" spans="1:23" ht="20.25" customHeight="1" x14ac:dyDescent="0.3">
      <c r="A125" s="10"/>
      <c r="B125" s="11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</row>
    <row r="126" spans="1:23" ht="20.25" customHeight="1" x14ac:dyDescent="0.3">
      <c r="A126" s="10"/>
      <c r="B126" s="1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</row>
    <row r="127" spans="1:23" ht="20.25" customHeight="1" x14ac:dyDescent="0.3">
      <c r="A127" s="10"/>
      <c r="B127" s="1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</row>
    <row r="128" spans="1:23" ht="20.25" customHeight="1" x14ac:dyDescent="0.3">
      <c r="A128" s="10"/>
      <c r="B128" s="1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</row>
    <row r="129" spans="1:23" ht="20.25" customHeight="1" x14ac:dyDescent="0.3">
      <c r="A129" s="10"/>
      <c r="B129" s="11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</row>
    <row r="130" spans="1:23" ht="20.25" customHeight="1" x14ac:dyDescent="0.3">
      <c r="A130" s="10"/>
      <c r="B130" s="11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</row>
    <row r="131" spans="1:23" ht="20.25" customHeight="1" x14ac:dyDescent="0.3">
      <c r="A131" s="10"/>
      <c r="B131" s="11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</row>
    <row r="132" spans="1:23" ht="20.25" customHeight="1" x14ac:dyDescent="0.3">
      <c r="A132" s="10"/>
      <c r="B132" s="11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</row>
    <row r="133" spans="1:23" ht="20.25" customHeight="1" x14ac:dyDescent="0.3">
      <c r="A133" s="10"/>
      <c r="B133" s="11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</row>
    <row r="134" spans="1:23" ht="20.25" customHeight="1" x14ac:dyDescent="0.3">
      <c r="A134" s="10"/>
      <c r="B134" s="11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</row>
    <row r="135" spans="1:23" ht="20.25" customHeight="1" x14ac:dyDescent="0.3">
      <c r="A135" s="10"/>
      <c r="B135" s="11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</row>
    <row r="136" spans="1:23" ht="20.25" customHeight="1" x14ac:dyDescent="0.3">
      <c r="A136" s="10"/>
      <c r="B136" s="11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</row>
    <row r="137" spans="1:23" ht="20.25" customHeight="1" x14ac:dyDescent="0.3">
      <c r="A137" s="10"/>
      <c r="B137" s="11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</row>
    <row r="138" spans="1:23" ht="20.25" customHeight="1" x14ac:dyDescent="0.3">
      <c r="A138" s="10"/>
      <c r="B138" s="11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</row>
    <row r="139" spans="1:23" ht="20.25" customHeight="1" x14ac:dyDescent="0.3">
      <c r="A139" s="10"/>
      <c r="B139" s="11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</row>
    <row r="140" spans="1:23" ht="20.25" customHeight="1" x14ac:dyDescent="0.3">
      <c r="A140" s="10"/>
      <c r="B140" s="11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</row>
    <row r="141" spans="1:23" ht="20.25" customHeight="1" x14ac:dyDescent="0.3">
      <c r="A141" s="10"/>
      <c r="B141" s="11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</row>
    <row r="142" spans="1:23" ht="20.25" customHeight="1" x14ac:dyDescent="0.3">
      <c r="A142" s="10"/>
      <c r="B142" s="11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</row>
    <row r="143" spans="1:23" ht="20.25" customHeight="1" x14ac:dyDescent="0.3">
      <c r="A143" s="10"/>
      <c r="B143" s="11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</row>
    <row r="144" spans="1:23" ht="20.25" customHeight="1" x14ac:dyDescent="0.3">
      <c r="A144" s="10"/>
      <c r="B144" s="11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</row>
    <row r="145" spans="1:23" ht="20.25" customHeight="1" x14ac:dyDescent="0.3">
      <c r="A145" s="10"/>
      <c r="B145" s="11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</row>
    <row r="146" spans="1:23" ht="20.25" customHeight="1" x14ac:dyDescent="0.3">
      <c r="A146" s="10"/>
      <c r="B146" s="11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</row>
    <row r="147" spans="1:23" ht="20.25" customHeight="1" x14ac:dyDescent="0.3">
      <c r="A147" s="10"/>
      <c r="B147" s="11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</row>
    <row r="148" spans="1:23" ht="20.25" customHeight="1" x14ac:dyDescent="0.3">
      <c r="A148" s="10"/>
      <c r="B148" s="11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</row>
    <row r="149" spans="1:23" ht="20.25" customHeight="1" x14ac:dyDescent="0.3">
      <c r="A149" s="10"/>
      <c r="B149" s="11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</row>
    <row r="150" spans="1:23" ht="20.25" customHeight="1" x14ac:dyDescent="0.3">
      <c r="A150" s="10"/>
      <c r="B150" s="11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</row>
    <row r="151" spans="1:23" ht="20.25" customHeight="1" x14ac:dyDescent="0.3">
      <c r="A151" s="10"/>
      <c r="B151" s="11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</row>
    <row r="152" spans="1:23" ht="20.25" customHeight="1" x14ac:dyDescent="0.3">
      <c r="A152" s="10"/>
      <c r="B152" s="11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</row>
    <row r="153" spans="1:23" ht="20.25" customHeight="1" x14ac:dyDescent="0.3">
      <c r="A153" s="10"/>
      <c r="B153" s="11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</row>
    <row r="154" spans="1:23" ht="20.25" customHeight="1" x14ac:dyDescent="0.3">
      <c r="A154" s="10"/>
      <c r="B154" s="11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</row>
    <row r="155" spans="1:23" ht="20.25" customHeight="1" x14ac:dyDescent="0.3">
      <c r="A155" s="10"/>
      <c r="B155" s="11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</row>
    <row r="156" spans="1:23" ht="20.25" customHeight="1" x14ac:dyDescent="0.3">
      <c r="A156" s="10"/>
      <c r="B156" s="11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</row>
    <row r="157" spans="1:23" ht="20.25" customHeight="1" x14ac:dyDescent="0.3">
      <c r="A157" s="10"/>
      <c r="B157" s="11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</row>
    <row r="158" spans="1:23" ht="20.25" customHeight="1" x14ac:dyDescent="0.3">
      <c r="A158" s="10"/>
      <c r="B158" s="11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</row>
    <row r="159" spans="1:23" ht="20.25" customHeight="1" x14ac:dyDescent="0.3">
      <c r="A159" s="10"/>
      <c r="B159" s="11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</row>
    <row r="160" spans="1:23" ht="20.25" customHeight="1" x14ac:dyDescent="0.3">
      <c r="A160" s="10"/>
      <c r="B160" s="11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</row>
    <row r="161" spans="1:23" ht="20.25" customHeight="1" x14ac:dyDescent="0.3">
      <c r="A161" s="10"/>
      <c r="B161" s="11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</row>
    <row r="162" spans="1:23" ht="20.25" customHeight="1" x14ac:dyDescent="0.3">
      <c r="A162" s="10"/>
      <c r="B162" s="11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</row>
    <row r="163" spans="1:23" ht="20.25" customHeight="1" x14ac:dyDescent="0.3">
      <c r="A163" s="10"/>
      <c r="B163" s="11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</row>
    <row r="164" spans="1:23" ht="20.25" customHeight="1" x14ac:dyDescent="0.3">
      <c r="A164" s="10"/>
      <c r="B164" s="11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</row>
    <row r="165" spans="1:23" ht="20.25" customHeight="1" x14ac:dyDescent="0.3">
      <c r="A165" s="10"/>
      <c r="B165" s="11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</row>
    <row r="166" spans="1:23" ht="20.25" customHeight="1" x14ac:dyDescent="0.3">
      <c r="A166" s="10"/>
      <c r="B166" s="11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</row>
    <row r="167" spans="1:23" ht="20.25" customHeight="1" x14ac:dyDescent="0.3">
      <c r="A167" s="10"/>
      <c r="B167" s="11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</row>
    <row r="168" spans="1:23" ht="20.25" customHeight="1" x14ac:dyDescent="0.3">
      <c r="A168" s="10"/>
      <c r="B168" s="11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</row>
    <row r="169" spans="1:23" ht="20.25" customHeight="1" x14ac:dyDescent="0.3">
      <c r="A169" s="10"/>
      <c r="B169" s="11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</row>
    <row r="170" spans="1:23" ht="20.25" customHeight="1" x14ac:dyDescent="0.3">
      <c r="A170" s="10"/>
      <c r="B170" s="11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</row>
    <row r="171" spans="1:23" ht="20.25" customHeight="1" x14ac:dyDescent="0.3">
      <c r="A171" s="10"/>
      <c r="B171" s="11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</row>
    <row r="172" spans="1:23" ht="20.25" customHeight="1" x14ac:dyDescent="0.3">
      <c r="A172" s="10"/>
      <c r="B172" s="11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</row>
    <row r="173" spans="1:23" ht="20.25" customHeight="1" x14ac:dyDescent="0.3">
      <c r="A173" s="10"/>
      <c r="B173" s="11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</row>
    <row r="174" spans="1:23" ht="20.25" customHeight="1" x14ac:dyDescent="0.3">
      <c r="A174" s="10"/>
      <c r="B174" s="11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</row>
    <row r="175" spans="1:23" ht="20.25" customHeight="1" x14ac:dyDescent="0.3">
      <c r="A175" s="10"/>
      <c r="B175" s="11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</row>
    <row r="176" spans="1:23" ht="20.25" customHeight="1" x14ac:dyDescent="0.3">
      <c r="A176" s="10"/>
      <c r="B176" s="11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</row>
    <row r="177" spans="1:23" ht="20.25" customHeight="1" x14ac:dyDescent="0.3">
      <c r="A177" s="10"/>
      <c r="B177" s="11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</row>
    <row r="178" spans="1:23" ht="20.25" customHeight="1" x14ac:dyDescent="0.3">
      <c r="A178" s="10"/>
      <c r="B178" s="11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</row>
    <row r="179" spans="1:23" ht="20.25" customHeight="1" x14ac:dyDescent="0.3">
      <c r="A179" s="10"/>
      <c r="B179" s="11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</row>
    <row r="180" spans="1:23" ht="20.25" customHeight="1" x14ac:dyDescent="0.3">
      <c r="A180" s="10"/>
      <c r="B180" s="11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</row>
    <row r="181" spans="1:23" ht="20.25" customHeight="1" x14ac:dyDescent="0.3">
      <c r="A181" s="10"/>
      <c r="B181" s="11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</row>
    <row r="182" spans="1:23" ht="20.25" customHeight="1" x14ac:dyDescent="0.3">
      <c r="A182" s="10"/>
      <c r="B182" s="11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</row>
    <row r="183" spans="1:23" ht="20.25" customHeight="1" x14ac:dyDescent="0.3">
      <c r="A183" s="10"/>
      <c r="B183" s="11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</row>
    <row r="184" spans="1:23" ht="20.25" customHeight="1" x14ac:dyDescent="0.3">
      <c r="A184" s="10"/>
      <c r="B184" s="11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</row>
    <row r="185" spans="1:23" ht="20.25" customHeight="1" x14ac:dyDescent="0.3">
      <c r="A185" s="10"/>
      <c r="B185" s="11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</row>
    <row r="186" spans="1:23" ht="20.25" customHeight="1" x14ac:dyDescent="0.3">
      <c r="A186" s="10"/>
      <c r="B186" s="11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</row>
    <row r="187" spans="1:23" ht="20.25" customHeight="1" x14ac:dyDescent="0.3">
      <c r="A187" s="10"/>
      <c r="B187" s="11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</row>
    <row r="188" spans="1:23" ht="20.25" customHeight="1" x14ac:dyDescent="0.3">
      <c r="A188" s="10"/>
      <c r="B188" s="11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</row>
    <row r="189" spans="1:23" ht="20.25" customHeight="1" x14ac:dyDescent="0.3">
      <c r="A189" s="10"/>
      <c r="B189" s="11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</row>
    <row r="190" spans="1:23" ht="20.25" customHeight="1" x14ac:dyDescent="0.3">
      <c r="A190" s="10"/>
      <c r="B190" s="11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</row>
    <row r="191" spans="1:23" ht="20.25" customHeight="1" x14ac:dyDescent="0.3">
      <c r="A191" s="10"/>
      <c r="B191" s="11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</row>
    <row r="192" spans="1:23" ht="20.25" customHeight="1" x14ac:dyDescent="0.3">
      <c r="A192" s="10"/>
      <c r="B192" s="11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</row>
    <row r="193" spans="1:23" ht="20.25" customHeight="1" x14ac:dyDescent="0.3">
      <c r="A193" s="10"/>
      <c r="B193" s="11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</row>
    <row r="194" spans="1:23" ht="20.25" customHeight="1" x14ac:dyDescent="0.3">
      <c r="A194" s="10"/>
      <c r="B194" s="11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</row>
    <row r="195" spans="1:23" ht="20.25" customHeight="1" x14ac:dyDescent="0.3">
      <c r="A195" s="10"/>
      <c r="B195" s="11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</row>
    <row r="196" spans="1:23" ht="20.25" customHeight="1" x14ac:dyDescent="0.3">
      <c r="A196" s="10"/>
      <c r="B196" s="11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</row>
    <row r="197" spans="1:23" ht="20.25" customHeight="1" x14ac:dyDescent="0.3">
      <c r="A197" s="10"/>
      <c r="B197" s="11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</row>
    <row r="198" spans="1:23" ht="20.25" customHeight="1" x14ac:dyDescent="0.3">
      <c r="A198" s="10"/>
      <c r="B198" s="11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</row>
    <row r="199" spans="1:23" ht="20.25" customHeight="1" x14ac:dyDescent="0.3">
      <c r="A199" s="10"/>
      <c r="B199" s="11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</row>
    <row r="200" spans="1:23" ht="20.25" customHeight="1" x14ac:dyDescent="0.3">
      <c r="A200" s="10"/>
      <c r="B200" s="11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</row>
    <row r="201" spans="1:23" ht="20.25" customHeight="1" x14ac:dyDescent="0.3">
      <c r="A201" s="10"/>
      <c r="B201" s="11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</row>
    <row r="202" spans="1:23" ht="20.25" customHeight="1" x14ac:dyDescent="0.3">
      <c r="A202" s="10"/>
      <c r="B202" s="11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</row>
    <row r="203" spans="1:23" ht="20.25" customHeight="1" x14ac:dyDescent="0.3">
      <c r="A203" s="10"/>
      <c r="B203" s="11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</row>
    <row r="204" spans="1:23" ht="20.25" customHeight="1" x14ac:dyDescent="0.3">
      <c r="A204" s="10"/>
      <c r="B204" s="11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</row>
    <row r="205" spans="1:23" ht="20.25" customHeight="1" x14ac:dyDescent="0.3">
      <c r="A205" s="10"/>
      <c r="B205" s="11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</row>
    <row r="206" spans="1:23" ht="20.25" customHeight="1" x14ac:dyDescent="0.3">
      <c r="A206" s="10"/>
      <c r="B206" s="11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</row>
    <row r="207" spans="1:23" ht="20.25" customHeight="1" x14ac:dyDescent="0.3">
      <c r="A207" s="10"/>
      <c r="B207" s="11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</row>
    <row r="208" spans="1:23" ht="20.25" customHeight="1" x14ac:dyDescent="0.3">
      <c r="A208" s="10"/>
      <c r="B208" s="11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</row>
    <row r="209" spans="1:23" ht="20.25" customHeight="1" x14ac:dyDescent="0.3">
      <c r="A209" s="10"/>
      <c r="B209" s="11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</row>
    <row r="210" spans="1:23" ht="20.25" customHeight="1" x14ac:dyDescent="0.3">
      <c r="A210" s="10"/>
      <c r="B210" s="11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</row>
    <row r="211" spans="1:23" ht="20.25" customHeight="1" x14ac:dyDescent="0.3">
      <c r="A211" s="10"/>
      <c r="B211" s="11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</row>
    <row r="212" spans="1:23" ht="20.25" customHeight="1" x14ac:dyDescent="0.3">
      <c r="A212" s="10"/>
      <c r="B212" s="11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</row>
    <row r="213" spans="1:23" ht="20.25" customHeight="1" x14ac:dyDescent="0.3">
      <c r="A213" s="10"/>
      <c r="B213" s="11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</row>
    <row r="214" spans="1:23" ht="20.25" customHeight="1" x14ac:dyDescent="0.3">
      <c r="A214" s="10"/>
      <c r="B214" s="11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</row>
    <row r="215" spans="1:23" ht="20.25" customHeight="1" x14ac:dyDescent="0.3">
      <c r="A215" s="10"/>
      <c r="B215" s="11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</row>
    <row r="216" spans="1:23" ht="20.25" customHeight="1" x14ac:dyDescent="0.3">
      <c r="A216" s="10"/>
      <c r="B216" s="11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</row>
    <row r="217" spans="1:23" ht="20.25" customHeight="1" x14ac:dyDescent="0.3">
      <c r="A217" s="10"/>
      <c r="B217" s="11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</row>
    <row r="218" spans="1:23" ht="20.25" customHeight="1" x14ac:dyDescent="0.3">
      <c r="A218" s="10"/>
      <c r="B218" s="11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</row>
    <row r="219" spans="1:23" ht="20.25" customHeight="1" x14ac:dyDescent="0.3">
      <c r="A219" s="10"/>
      <c r="B219" s="11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</row>
    <row r="220" spans="1:23" ht="20.25" customHeight="1" x14ac:dyDescent="0.3">
      <c r="A220" s="10"/>
      <c r="B220" s="11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</row>
    <row r="221" spans="1:23" ht="20.25" customHeight="1" x14ac:dyDescent="0.3">
      <c r="A221" s="10"/>
      <c r="B221" s="11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</row>
    <row r="222" spans="1:23" ht="20.25" customHeight="1" x14ac:dyDescent="0.3">
      <c r="A222" s="10"/>
      <c r="B222" s="11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</row>
    <row r="223" spans="1:23" ht="20.25" customHeight="1" x14ac:dyDescent="0.3">
      <c r="A223" s="10"/>
      <c r="B223" s="1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</row>
    <row r="224" spans="1:23" ht="20.25" customHeight="1" x14ac:dyDescent="0.3">
      <c r="A224" s="10"/>
      <c r="B224" s="11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</row>
    <row r="225" spans="1:23" ht="20.25" customHeight="1" x14ac:dyDescent="0.3">
      <c r="A225" s="10"/>
      <c r="B225" s="11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</row>
    <row r="226" spans="1:23" ht="20.25" customHeight="1" x14ac:dyDescent="0.3">
      <c r="A226" s="10"/>
      <c r="B226" s="11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</row>
    <row r="227" spans="1:23" ht="20.25" customHeight="1" x14ac:dyDescent="0.3">
      <c r="A227" s="10"/>
      <c r="B227" s="11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</row>
    <row r="228" spans="1:23" ht="20.25" customHeight="1" x14ac:dyDescent="0.3">
      <c r="A228" s="10"/>
      <c r="B228" s="11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</row>
    <row r="229" spans="1:23" ht="20.25" customHeight="1" x14ac:dyDescent="0.3">
      <c r="A229" s="10"/>
      <c r="B229" s="11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</row>
    <row r="230" spans="1:23" ht="20.25" customHeight="1" x14ac:dyDescent="0.3">
      <c r="A230" s="10"/>
      <c r="B230" s="11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</row>
    <row r="231" spans="1:23" ht="20.25" customHeight="1" x14ac:dyDescent="0.3">
      <c r="A231" s="10"/>
      <c r="B231" s="11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</row>
    <row r="232" spans="1:23" ht="20.25" customHeight="1" x14ac:dyDescent="0.3">
      <c r="A232" s="10"/>
      <c r="B232" s="11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</row>
    <row r="233" spans="1:23" ht="20.25" customHeight="1" x14ac:dyDescent="0.3">
      <c r="A233" s="10"/>
      <c r="B233" s="11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</row>
    <row r="234" spans="1:23" ht="20.25" customHeight="1" x14ac:dyDescent="0.3">
      <c r="A234" s="10"/>
      <c r="B234" s="11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</row>
    <row r="235" spans="1:23" ht="20.25" customHeight="1" x14ac:dyDescent="0.3">
      <c r="A235" s="10"/>
      <c r="B235" s="11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</row>
    <row r="236" spans="1:23" ht="20.25" customHeight="1" x14ac:dyDescent="0.3">
      <c r="A236" s="10"/>
      <c r="B236" s="11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</row>
    <row r="237" spans="1:23" ht="20.25" customHeight="1" x14ac:dyDescent="0.3">
      <c r="A237" s="10"/>
      <c r="B237" s="11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</row>
    <row r="238" spans="1:23" ht="20.25" customHeight="1" x14ac:dyDescent="0.3">
      <c r="A238" s="10"/>
      <c r="B238" s="11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</row>
    <row r="239" spans="1:23" ht="20.25" customHeight="1" x14ac:dyDescent="0.3">
      <c r="A239" s="10"/>
      <c r="B239" s="11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</row>
    <row r="240" spans="1:23" ht="20.25" customHeight="1" x14ac:dyDescent="0.3">
      <c r="A240" s="10"/>
      <c r="B240" s="11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</row>
    <row r="241" spans="1:23" ht="20.25" customHeight="1" x14ac:dyDescent="0.3">
      <c r="A241" s="10"/>
      <c r="B241" s="11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</row>
    <row r="242" spans="1:23" ht="20.25" customHeight="1" x14ac:dyDescent="0.3">
      <c r="A242" s="10"/>
      <c r="B242" s="11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</row>
    <row r="243" spans="1:23" ht="20.25" customHeight="1" x14ac:dyDescent="0.3">
      <c r="A243" s="10"/>
      <c r="B243" s="11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</row>
    <row r="244" spans="1:23" ht="20.25" customHeight="1" x14ac:dyDescent="0.3">
      <c r="A244" s="10"/>
      <c r="B244" s="11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</row>
    <row r="245" spans="1:23" ht="20.25" customHeight="1" x14ac:dyDescent="0.3">
      <c r="A245" s="10"/>
      <c r="B245" s="11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</row>
    <row r="246" spans="1:23" ht="20.25" customHeight="1" x14ac:dyDescent="0.3">
      <c r="A246" s="10"/>
      <c r="B246" s="11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</row>
    <row r="247" spans="1:23" ht="20.25" customHeight="1" x14ac:dyDescent="0.3">
      <c r="A247" s="10"/>
      <c r="B247" s="11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</row>
    <row r="248" spans="1:23" ht="20.25" customHeight="1" x14ac:dyDescent="0.3">
      <c r="A248" s="10"/>
      <c r="B248" s="11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</row>
    <row r="249" spans="1:23" ht="20.25" customHeight="1" x14ac:dyDescent="0.3">
      <c r="A249" s="10"/>
      <c r="B249" s="11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</row>
    <row r="250" spans="1:23" ht="20.25" customHeight="1" x14ac:dyDescent="0.3">
      <c r="A250" s="10"/>
      <c r="B250" s="11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</row>
    <row r="251" spans="1:23" ht="20.25" customHeight="1" x14ac:dyDescent="0.3">
      <c r="A251" s="10"/>
      <c r="B251" s="11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</row>
    <row r="252" spans="1:23" ht="20.25" customHeight="1" x14ac:dyDescent="0.3">
      <c r="A252" s="10"/>
      <c r="B252" s="11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</row>
    <row r="253" spans="1:23" ht="20.25" customHeight="1" x14ac:dyDescent="0.3">
      <c r="A253" s="10"/>
      <c r="B253" s="11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</row>
    <row r="254" spans="1:23" ht="20.25" customHeight="1" x14ac:dyDescent="0.3">
      <c r="A254" s="10"/>
      <c r="B254" s="11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</row>
    <row r="255" spans="1:23" ht="20.25" customHeight="1" x14ac:dyDescent="0.3">
      <c r="A255" s="10"/>
      <c r="B255" s="11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</row>
    <row r="256" spans="1:23" ht="20.25" customHeight="1" x14ac:dyDescent="0.3">
      <c r="A256" s="10"/>
      <c r="B256" s="11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</row>
    <row r="257" spans="1:23" ht="20.25" customHeight="1" x14ac:dyDescent="0.3">
      <c r="A257" s="10"/>
      <c r="B257" s="11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</row>
    <row r="258" spans="1:23" ht="20.25" customHeight="1" x14ac:dyDescent="0.3">
      <c r="A258" s="10"/>
      <c r="B258" s="11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</row>
    <row r="259" spans="1:23" ht="20.25" customHeight="1" x14ac:dyDescent="0.3">
      <c r="A259" s="10"/>
      <c r="B259" s="11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</row>
    <row r="260" spans="1:23" ht="20.25" customHeight="1" x14ac:dyDescent="0.3">
      <c r="A260" s="10"/>
      <c r="B260" s="11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</row>
    <row r="261" spans="1:23" ht="20.25" customHeight="1" x14ac:dyDescent="0.3">
      <c r="A261" s="10"/>
      <c r="B261" s="11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</row>
    <row r="262" spans="1:23" ht="20.25" customHeight="1" x14ac:dyDescent="0.3">
      <c r="A262" s="10"/>
      <c r="B262" s="11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</row>
    <row r="263" spans="1:23" ht="20.25" customHeight="1" x14ac:dyDescent="0.3">
      <c r="A263" s="10"/>
      <c r="B263" s="11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</row>
    <row r="264" spans="1:23" ht="20.25" customHeight="1" x14ac:dyDescent="0.3">
      <c r="A264" s="10"/>
      <c r="B264" s="11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</row>
    <row r="265" spans="1:23" ht="20.25" customHeight="1" x14ac:dyDescent="0.3">
      <c r="A265" s="10"/>
      <c r="B265" s="11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</row>
    <row r="266" spans="1:23" ht="20.25" customHeight="1" x14ac:dyDescent="0.3">
      <c r="A266" s="10"/>
      <c r="B266" s="11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</row>
    <row r="267" spans="1:23" ht="20.25" customHeight="1" x14ac:dyDescent="0.3">
      <c r="A267" s="10"/>
      <c r="B267" s="11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</row>
    <row r="268" spans="1:23" ht="20.25" customHeight="1" x14ac:dyDescent="0.3">
      <c r="A268" s="10"/>
      <c r="B268" s="11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</row>
    <row r="269" spans="1:23" ht="20.25" customHeight="1" x14ac:dyDescent="0.3">
      <c r="A269" s="10"/>
      <c r="B269" s="11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</row>
    <row r="270" spans="1:23" ht="20.25" customHeight="1" x14ac:dyDescent="0.3">
      <c r="A270" s="10"/>
      <c r="B270" s="11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</row>
    <row r="271" spans="1:23" ht="20.25" customHeight="1" x14ac:dyDescent="0.3">
      <c r="A271" s="10"/>
      <c r="B271" s="11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</row>
    <row r="272" spans="1:23" ht="20.25" customHeight="1" x14ac:dyDescent="0.3">
      <c r="A272" s="10"/>
      <c r="B272" s="11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</row>
    <row r="273" spans="1:23" ht="20.25" customHeight="1" x14ac:dyDescent="0.3">
      <c r="A273" s="10"/>
      <c r="B273" s="11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</row>
    <row r="274" spans="1:23" ht="20.25" customHeight="1" x14ac:dyDescent="0.3">
      <c r="A274" s="10"/>
      <c r="B274" s="11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</row>
    <row r="275" spans="1:23" ht="20.25" customHeight="1" x14ac:dyDescent="0.3">
      <c r="A275" s="10"/>
      <c r="B275" s="11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</row>
    <row r="276" spans="1:23" ht="20.25" customHeight="1" x14ac:dyDescent="0.3">
      <c r="A276" s="10"/>
      <c r="B276" s="11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</row>
    <row r="277" spans="1:23" ht="20.25" customHeight="1" x14ac:dyDescent="0.3">
      <c r="A277" s="10"/>
      <c r="B277" s="11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</row>
    <row r="278" spans="1:23" ht="20.25" customHeight="1" x14ac:dyDescent="0.3">
      <c r="A278" s="10"/>
      <c r="B278" s="11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</row>
    <row r="279" spans="1:23" ht="20.25" customHeight="1" x14ac:dyDescent="0.3">
      <c r="A279" s="10"/>
      <c r="B279" s="11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</row>
    <row r="280" spans="1:23" ht="20.25" customHeight="1" x14ac:dyDescent="0.3">
      <c r="A280" s="10"/>
      <c r="B280" s="11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</row>
    <row r="281" spans="1:23" ht="20.25" customHeight="1" x14ac:dyDescent="0.3">
      <c r="A281" s="10"/>
      <c r="B281" s="11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</row>
    <row r="282" spans="1:23" ht="20.25" customHeight="1" x14ac:dyDescent="0.3">
      <c r="A282" s="10"/>
      <c r="B282" s="11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</row>
    <row r="283" spans="1:23" ht="20.25" customHeight="1" x14ac:dyDescent="0.3">
      <c r="A283" s="10"/>
      <c r="B283" s="11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</row>
    <row r="284" spans="1:23" ht="20.25" customHeight="1" x14ac:dyDescent="0.3">
      <c r="A284" s="10"/>
      <c r="B284" s="11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</row>
    <row r="285" spans="1:23" ht="20.25" customHeight="1" x14ac:dyDescent="0.3">
      <c r="A285" s="10"/>
      <c r="B285" s="11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</row>
    <row r="286" spans="1:23" ht="20.25" customHeight="1" x14ac:dyDescent="0.3">
      <c r="A286" s="10"/>
      <c r="B286" s="11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</row>
    <row r="287" spans="1:23" ht="20.25" customHeight="1" x14ac:dyDescent="0.3">
      <c r="A287" s="10"/>
      <c r="B287" s="11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</row>
    <row r="288" spans="1:23" ht="20.25" customHeight="1" x14ac:dyDescent="0.3">
      <c r="A288" s="10"/>
      <c r="B288" s="11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</row>
    <row r="289" spans="1:23" ht="20.25" customHeight="1" x14ac:dyDescent="0.3">
      <c r="A289" s="10"/>
      <c r="B289" s="11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</row>
    <row r="290" spans="1:23" ht="20.25" customHeight="1" x14ac:dyDescent="0.3">
      <c r="A290" s="10"/>
      <c r="B290" s="11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</row>
    <row r="291" spans="1:23" ht="20.25" customHeight="1" x14ac:dyDescent="0.3">
      <c r="A291" s="10"/>
      <c r="B291" s="11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</row>
    <row r="292" spans="1:23" ht="20.25" customHeight="1" x14ac:dyDescent="0.3">
      <c r="A292" s="10"/>
      <c r="B292" s="11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</row>
    <row r="293" spans="1:23" ht="20.25" customHeight="1" x14ac:dyDescent="0.3">
      <c r="A293" s="10"/>
      <c r="B293" s="11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</row>
    <row r="294" spans="1:23" ht="20.25" customHeight="1" x14ac:dyDescent="0.3">
      <c r="A294" s="10"/>
      <c r="B294" s="11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</row>
    <row r="295" spans="1:23" ht="20.25" customHeight="1" x14ac:dyDescent="0.3">
      <c r="A295" s="10"/>
      <c r="B295" s="11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</row>
    <row r="296" spans="1:23" ht="20.25" customHeight="1" x14ac:dyDescent="0.3">
      <c r="A296" s="10"/>
      <c r="B296" s="11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</row>
    <row r="297" spans="1:23" ht="20.25" customHeight="1" x14ac:dyDescent="0.3">
      <c r="A297" s="10"/>
      <c r="B297" s="11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</row>
    <row r="298" spans="1:23" ht="20.25" customHeight="1" x14ac:dyDescent="0.3">
      <c r="A298" s="10"/>
      <c r="B298" s="11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</row>
    <row r="299" spans="1:23" ht="20.25" customHeight="1" x14ac:dyDescent="0.3">
      <c r="A299" s="10"/>
      <c r="B299" s="11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</row>
    <row r="300" spans="1:23" ht="20.25" customHeight="1" x14ac:dyDescent="0.3">
      <c r="A300" s="10"/>
      <c r="B300" s="11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</row>
    <row r="301" spans="1:23" ht="20.25" customHeight="1" x14ac:dyDescent="0.3">
      <c r="A301" s="10"/>
      <c r="B301" s="11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</row>
    <row r="302" spans="1:23" ht="20.25" customHeight="1" x14ac:dyDescent="0.3">
      <c r="A302" s="10"/>
      <c r="B302" s="11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</row>
    <row r="303" spans="1:23" ht="20.25" customHeight="1" x14ac:dyDescent="0.3">
      <c r="A303" s="10"/>
      <c r="B303" s="11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</row>
    <row r="304" spans="1:23" ht="20.25" customHeight="1" x14ac:dyDescent="0.3">
      <c r="A304" s="10"/>
      <c r="B304" s="11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</row>
    <row r="305" spans="1:23" ht="20.25" customHeight="1" x14ac:dyDescent="0.3">
      <c r="A305" s="10"/>
      <c r="B305" s="11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</row>
    <row r="306" spans="1:23" ht="20.25" customHeight="1" x14ac:dyDescent="0.3">
      <c r="A306" s="10"/>
      <c r="B306" s="11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</row>
    <row r="307" spans="1:23" ht="20.25" customHeight="1" x14ac:dyDescent="0.3">
      <c r="A307" s="10"/>
      <c r="B307" s="11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</row>
    <row r="308" spans="1:23" ht="20.25" customHeight="1" x14ac:dyDescent="0.3">
      <c r="A308" s="10"/>
      <c r="B308" s="11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</row>
    <row r="309" spans="1:23" ht="20.25" customHeight="1" x14ac:dyDescent="0.3">
      <c r="A309" s="10"/>
      <c r="B309" s="11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</row>
    <row r="310" spans="1:23" ht="20.25" customHeight="1" x14ac:dyDescent="0.3">
      <c r="A310" s="10"/>
      <c r="B310" s="11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</row>
    <row r="311" spans="1:23" ht="20.25" customHeight="1" x14ac:dyDescent="0.3">
      <c r="A311" s="10"/>
      <c r="B311" s="11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</row>
    <row r="312" spans="1:23" ht="20.25" customHeight="1" x14ac:dyDescent="0.3">
      <c r="A312" s="10"/>
      <c r="B312" s="11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</row>
    <row r="313" spans="1:23" ht="20.25" customHeight="1" x14ac:dyDescent="0.3">
      <c r="A313" s="10"/>
      <c r="B313" s="11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</row>
    <row r="314" spans="1:23" ht="20.25" customHeight="1" x14ac:dyDescent="0.3">
      <c r="A314" s="10"/>
      <c r="B314" s="11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</row>
    <row r="315" spans="1:23" ht="20.25" customHeight="1" x14ac:dyDescent="0.3">
      <c r="A315" s="10"/>
      <c r="B315" s="11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</row>
    <row r="316" spans="1:23" ht="20.25" customHeight="1" x14ac:dyDescent="0.3">
      <c r="A316" s="10"/>
      <c r="B316" s="11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</row>
    <row r="317" spans="1:23" ht="20.25" customHeight="1" x14ac:dyDescent="0.3">
      <c r="A317" s="10"/>
      <c r="B317" s="11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</row>
    <row r="318" spans="1:23" ht="20.25" customHeight="1" x14ac:dyDescent="0.3">
      <c r="A318" s="10"/>
      <c r="B318" s="11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</row>
    <row r="319" spans="1:23" ht="20.25" customHeight="1" x14ac:dyDescent="0.3">
      <c r="A319" s="10"/>
      <c r="B319" s="11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</row>
    <row r="320" spans="1:23" ht="20.25" customHeight="1" x14ac:dyDescent="0.3">
      <c r="A320" s="10"/>
      <c r="B320" s="11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</row>
    <row r="321" spans="1:23" ht="20.25" customHeight="1" x14ac:dyDescent="0.3">
      <c r="A321" s="10"/>
      <c r="B321" s="11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</row>
    <row r="322" spans="1:23" ht="20.25" customHeight="1" x14ac:dyDescent="0.3">
      <c r="A322" s="10"/>
      <c r="B322" s="11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</row>
    <row r="323" spans="1:23" ht="20.25" customHeight="1" x14ac:dyDescent="0.3">
      <c r="A323" s="10"/>
      <c r="B323" s="11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</row>
    <row r="324" spans="1:23" ht="20.25" customHeight="1" x14ac:dyDescent="0.3">
      <c r="A324" s="10"/>
      <c r="B324" s="11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</row>
    <row r="325" spans="1:23" ht="20.25" customHeight="1" x14ac:dyDescent="0.3">
      <c r="A325" s="10"/>
      <c r="B325" s="11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</row>
    <row r="326" spans="1:23" ht="20.25" customHeight="1" x14ac:dyDescent="0.3">
      <c r="A326" s="10"/>
      <c r="B326" s="11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</row>
    <row r="327" spans="1:23" ht="20.25" customHeight="1" x14ac:dyDescent="0.3">
      <c r="A327" s="10"/>
      <c r="B327" s="11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</row>
    <row r="328" spans="1:23" ht="20.25" customHeight="1" x14ac:dyDescent="0.3">
      <c r="A328" s="10"/>
      <c r="B328" s="11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</row>
    <row r="329" spans="1:23" ht="20.25" customHeight="1" x14ac:dyDescent="0.3">
      <c r="A329" s="10"/>
      <c r="B329" s="11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</row>
    <row r="330" spans="1:23" ht="20.25" customHeight="1" x14ac:dyDescent="0.3">
      <c r="A330" s="10"/>
      <c r="B330" s="11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</row>
    <row r="331" spans="1:23" ht="20.25" customHeight="1" x14ac:dyDescent="0.3">
      <c r="A331" s="10"/>
      <c r="B331" s="11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</row>
    <row r="332" spans="1:23" ht="20.25" customHeight="1" x14ac:dyDescent="0.3">
      <c r="A332" s="10"/>
      <c r="B332" s="11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</row>
    <row r="333" spans="1:23" ht="20.25" customHeight="1" x14ac:dyDescent="0.3">
      <c r="A333" s="10"/>
      <c r="B333" s="11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</row>
    <row r="334" spans="1:23" ht="20.25" customHeight="1" x14ac:dyDescent="0.3">
      <c r="A334" s="10"/>
      <c r="B334" s="11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</row>
    <row r="335" spans="1:23" ht="20.25" customHeight="1" x14ac:dyDescent="0.3">
      <c r="A335" s="10"/>
      <c r="B335" s="11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</row>
    <row r="336" spans="1:23" ht="20.25" customHeight="1" x14ac:dyDescent="0.3">
      <c r="A336" s="10"/>
      <c r="B336" s="11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</row>
    <row r="337" spans="1:23" ht="20.25" customHeight="1" x14ac:dyDescent="0.3">
      <c r="A337" s="10"/>
      <c r="B337" s="11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</row>
    <row r="338" spans="1:23" ht="20.25" customHeight="1" x14ac:dyDescent="0.3">
      <c r="A338" s="10"/>
      <c r="B338" s="11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</row>
    <row r="339" spans="1:23" ht="20.25" customHeight="1" x14ac:dyDescent="0.3">
      <c r="A339" s="10"/>
      <c r="B339" s="11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</row>
    <row r="340" spans="1:23" ht="20.25" customHeight="1" x14ac:dyDescent="0.3">
      <c r="A340" s="10"/>
      <c r="B340" s="11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</row>
    <row r="341" spans="1:23" ht="20.25" customHeight="1" x14ac:dyDescent="0.3">
      <c r="A341" s="10"/>
      <c r="B341" s="11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</row>
    <row r="342" spans="1:23" ht="20.25" customHeight="1" x14ac:dyDescent="0.3">
      <c r="A342" s="10"/>
      <c r="B342" s="11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</row>
    <row r="343" spans="1:23" ht="20.25" customHeight="1" x14ac:dyDescent="0.3">
      <c r="A343" s="10"/>
      <c r="B343" s="11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</row>
    <row r="344" spans="1:23" ht="20.25" customHeight="1" x14ac:dyDescent="0.3">
      <c r="A344" s="10"/>
      <c r="B344" s="11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</row>
    <row r="345" spans="1:23" ht="20.25" customHeight="1" x14ac:dyDescent="0.3">
      <c r="A345" s="10"/>
      <c r="B345" s="11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</row>
    <row r="346" spans="1:23" ht="20.25" customHeight="1" x14ac:dyDescent="0.3">
      <c r="A346" s="10"/>
      <c r="B346" s="11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</row>
    <row r="347" spans="1:23" ht="20.25" customHeight="1" x14ac:dyDescent="0.3">
      <c r="A347" s="10"/>
      <c r="B347" s="11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</row>
    <row r="348" spans="1:23" ht="20.25" customHeight="1" x14ac:dyDescent="0.3">
      <c r="A348" s="10"/>
      <c r="B348" s="11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</row>
    <row r="349" spans="1:23" ht="20.25" customHeight="1" x14ac:dyDescent="0.3">
      <c r="A349" s="10"/>
      <c r="B349" s="11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</row>
    <row r="350" spans="1:23" ht="20.25" customHeight="1" x14ac:dyDescent="0.3">
      <c r="A350" s="10"/>
      <c r="B350" s="11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</row>
    <row r="351" spans="1:23" ht="20.25" customHeight="1" x14ac:dyDescent="0.3">
      <c r="A351" s="10"/>
      <c r="B351" s="11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</row>
    <row r="352" spans="1:23" ht="20.25" customHeight="1" x14ac:dyDescent="0.3">
      <c r="A352" s="10"/>
      <c r="B352" s="11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</row>
    <row r="353" spans="1:23" ht="20.25" customHeight="1" x14ac:dyDescent="0.3">
      <c r="A353" s="10"/>
      <c r="B353" s="11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</row>
    <row r="354" spans="1:23" ht="20.25" customHeight="1" x14ac:dyDescent="0.3">
      <c r="A354" s="10"/>
      <c r="B354" s="11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</row>
    <row r="355" spans="1:23" ht="20.25" customHeight="1" x14ac:dyDescent="0.3">
      <c r="A355" s="10"/>
      <c r="B355" s="11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</row>
    <row r="356" spans="1:23" ht="20.25" customHeight="1" x14ac:dyDescent="0.3">
      <c r="A356" s="10"/>
      <c r="B356" s="11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</row>
    <row r="357" spans="1:23" ht="20.25" customHeight="1" x14ac:dyDescent="0.3">
      <c r="A357" s="10"/>
      <c r="B357" s="11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</row>
    <row r="358" spans="1:23" ht="20.25" customHeight="1" x14ac:dyDescent="0.3">
      <c r="A358" s="10"/>
      <c r="B358" s="11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</row>
    <row r="359" spans="1:23" ht="20.25" customHeight="1" x14ac:dyDescent="0.3">
      <c r="A359" s="10"/>
      <c r="B359" s="11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</row>
    <row r="360" spans="1:23" ht="20.25" customHeight="1" x14ac:dyDescent="0.3">
      <c r="A360" s="10"/>
      <c r="B360" s="11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</row>
    <row r="361" spans="1:23" ht="20.25" customHeight="1" x14ac:dyDescent="0.3">
      <c r="A361" s="10"/>
      <c r="B361" s="11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</row>
    <row r="362" spans="1:23" ht="20.25" customHeight="1" x14ac:dyDescent="0.3">
      <c r="A362" s="10"/>
      <c r="B362" s="11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</row>
    <row r="363" spans="1:23" ht="20.25" customHeight="1" x14ac:dyDescent="0.3">
      <c r="A363" s="10"/>
      <c r="B363" s="11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</row>
    <row r="364" spans="1:23" ht="20.25" customHeight="1" x14ac:dyDescent="0.3">
      <c r="A364" s="10"/>
      <c r="B364" s="11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</row>
    <row r="365" spans="1:23" ht="20.25" customHeight="1" x14ac:dyDescent="0.3">
      <c r="A365" s="10"/>
      <c r="B365" s="11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</row>
    <row r="366" spans="1:23" ht="20.25" customHeight="1" x14ac:dyDescent="0.3">
      <c r="A366" s="10"/>
      <c r="B366" s="11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</row>
    <row r="367" spans="1:23" ht="20.25" customHeight="1" x14ac:dyDescent="0.3">
      <c r="A367" s="10"/>
      <c r="B367" s="11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</row>
    <row r="368" spans="1:23" ht="20.25" customHeight="1" x14ac:dyDescent="0.3">
      <c r="A368" s="10"/>
      <c r="B368" s="11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</row>
    <row r="369" spans="1:23" ht="20.25" customHeight="1" x14ac:dyDescent="0.3">
      <c r="A369" s="10"/>
      <c r="B369" s="11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</row>
    <row r="370" spans="1:23" ht="20.25" customHeight="1" x14ac:dyDescent="0.3">
      <c r="A370" s="10"/>
      <c r="B370" s="11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</row>
    <row r="371" spans="1:23" ht="20.25" customHeight="1" x14ac:dyDescent="0.3">
      <c r="A371" s="10"/>
      <c r="B371" s="11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</row>
    <row r="372" spans="1:23" ht="20.25" customHeight="1" x14ac:dyDescent="0.3">
      <c r="A372" s="10"/>
      <c r="B372" s="11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</row>
    <row r="373" spans="1:23" ht="20.25" customHeight="1" x14ac:dyDescent="0.3">
      <c r="A373" s="10"/>
      <c r="B373" s="11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</row>
    <row r="374" spans="1:23" ht="20.25" customHeight="1" x14ac:dyDescent="0.3">
      <c r="A374" s="10"/>
      <c r="B374" s="11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</row>
    <row r="375" spans="1:23" ht="20.25" customHeight="1" x14ac:dyDescent="0.3">
      <c r="A375" s="10"/>
      <c r="B375" s="11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</row>
    <row r="376" spans="1:23" ht="20.25" customHeight="1" x14ac:dyDescent="0.3">
      <c r="A376" s="10"/>
      <c r="B376" s="11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</row>
    <row r="377" spans="1:23" ht="20.25" customHeight="1" x14ac:dyDescent="0.3">
      <c r="A377" s="10"/>
      <c r="B377" s="11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</row>
    <row r="378" spans="1:23" ht="20.25" customHeight="1" x14ac:dyDescent="0.3">
      <c r="A378" s="10"/>
      <c r="B378" s="11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</row>
    <row r="379" spans="1:23" ht="20.25" customHeight="1" x14ac:dyDescent="0.3">
      <c r="A379" s="10"/>
      <c r="B379" s="11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</row>
    <row r="380" spans="1:23" ht="20.25" customHeight="1" x14ac:dyDescent="0.3">
      <c r="A380" s="10"/>
      <c r="B380" s="11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</row>
    <row r="381" spans="1:23" ht="20.25" customHeight="1" x14ac:dyDescent="0.3">
      <c r="A381" s="10"/>
      <c r="B381" s="11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</row>
    <row r="382" spans="1:23" ht="20.25" customHeight="1" x14ac:dyDescent="0.3">
      <c r="A382" s="10"/>
      <c r="B382" s="11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</row>
    <row r="383" spans="1:23" ht="20.25" customHeight="1" x14ac:dyDescent="0.3">
      <c r="A383" s="10"/>
      <c r="B383" s="11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</row>
    <row r="384" spans="1:23" ht="20.25" customHeight="1" x14ac:dyDescent="0.3">
      <c r="A384" s="10"/>
      <c r="B384" s="11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</row>
    <row r="385" spans="1:23" ht="20.25" customHeight="1" x14ac:dyDescent="0.3">
      <c r="A385" s="10"/>
      <c r="B385" s="11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</row>
    <row r="386" spans="1:23" ht="20.25" customHeight="1" x14ac:dyDescent="0.3">
      <c r="A386" s="10"/>
      <c r="B386" s="11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</row>
    <row r="387" spans="1:23" ht="20.25" customHeight="1" x14ac:dyDescent="0.3">
      <c r="A387" s="10"/>
      <c r="B387" s="11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</row>
    <row r="388" spans="1:23" ht="20.25" customHeight="1" x14ac:dyDescent="0.3">
      <c r="A388" s="10"/>
      <c r="B388" s="11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</row>
    <row r="389" spans="1:23" ht="20.25" customHeight="1" x14ac:dyDescent="0.3">
      <c r="A389" s="10"/>
      <c r="B389" s="11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</row>
    <row r="390" spans="1:23" ht="20.25" customHeight="1" x14ac:dyDescent="0.3">
      <c r="A390" s="10"/>
      <c r="B390" s="11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</row>
    <row r="391" spans="1:23" ht="20.25" customHeight="1" x14ac:dyDescent="0.3">
      <c r="A391" s="10"/>
      <c r="B391" s="11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</row>
    <row r="392" spans="1:23" ht="20.25" customHeight="1" x14ac:dyDescent="0.3">
      <c r="A392" s="10"/>
      <c r="B392" s="11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</row>
    <row r="393" spans="1:23" ht="20.25" customHeight="1" x14ac:dyDescent="0.3">
      <c r="A393" s="10"/>
      <c r="B393" s="11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</row>
    <row r="394" spans="1:23" ht="20.25" customHeight="1" x14ac:dyDescent="0.3">
      <c r="A394" s="10"/>
      <c r="B394" s="11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</row>
    <row r="395" spans="1:23" ht="20.25" customHeight="1" x14ac:dyDescent="0.3">
      <c r="A395" s="10"/>
      <c r="B395" s="11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</row>
    <row r="396" spans="1:23" ht="20.25" customHeight="1" x14ac:dyDescent="0.3">
      <c r="A396" s="10"/>
      <c r="B396" s="11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</row>
    <row r="397" spans="1:23" ht="20.25" customHeight="1" x14ac:dyDescent="0.3">
      <c r="A397" s="10"/>
      <c r="B397" s="11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</row>
    <row r="398" spans="1:23" ht="20.25" customHeight="1" x14ac:dyDescent="0.3">
      <c r="A398" s="10"/>
      <c r="B398" s="11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</row>
    <row r="399" spans="1:23" ht="20.25" customHeight="1" x14ac:dyDescent="0.3">
      <c r="A399" s="10"/>
      <c r="B399" s="11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</row>
    <row r="400" spans="1:23" ht="20.25" customHeight="1" x14ac:dyDescent="0.3">
      <c r="A400" s="10"/>
      <c r="B400" s="11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</row>
    <row r="401" spans="1:23" ht="20.25" customHeight="1" x14ac:dyDescent="0.3">
      <c r="A401" s="10"/>
      <c r="B401" s="11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</row>
    <row r="402" spans="1:23" ht="20.25" customHeight="1" x14ac:dyDescent="0.3">
      <c r="A402" s="10"/>
      <c r="B402" s="11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</row>
    <row r="403" spans="1:23" ht="20.25" customHeight="1" x14ac:dyDescent="0.3">
      <c r="A403" s="10"/>
      <c r="B403" s="11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</row>
    <row r="404" spans="1:23" ht="20.25" customHeight="1" x14ac:dyDescent="0.3">
      <c r="A404" s="10"/>
      <c r="B404" s="11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</row>
    <row r="405" spans="1:23" ht="20.25" customHeight="1" x14ac:dyDescent="0.3">
      <c r="A405" s="10"/>
      <c r="B405" s="11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</row>
    <row r="406" spans="1:23" ht="20.25" customHeight="1" x14ac:dyDescent="0.3">
      <c r="A406" s="10"/>
      <c r="B406" s="11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</row>
    <row r="407" spans="1:23" ht="20.25" customHeight="1" x14ac:dyDescent="0.3">
      <c r="A407" s="10"/>
      <c r="B407" s="11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</row>
    <row r="408" spans="1:23" ht="20.25" customHeight="1" x14ac:dyDescent="0.3">
      <c r="A408" s="10"/>
      <c r="B408" s="11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</row>
    <row r="409" spans="1:23" ht="20.25" customHeight="1" x14ac:dyDescent="0.3">
      <c r="A409" s="10"/>
      <c r="B409" s="11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</row>
    <row r="410" spans="1:23" ht="20.25" customHeight="1" x14ac:dyDescent="0.3">
      <c r="A410" s="10"/>
      <c r="B410" s="11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</row>
    <row r="411" spans="1:23" ht="20.25" customHeight="1" x14ac:dyDescent="0.3">
      <c r="A411" s="10"/>
      <c r="B411" s="11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</row>
    <row r="412" spans="1:23" ht="20.25" customHeight="1" x14ac:dyDescent="0.3">
      <c r="A412" s="10"/>
      <c r="B412" s="11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</row>
    <row r="413" spans="1:23" ht="20.25" customHeight="1" x14ac:dyDescent="0.3">
      <c r="A413" s="10"/>
      <c r="B413" s="11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</row>
    <row r="414" spans="1:23" ht="20.25" customHeight="1" x14ac:dyDescent="0.3">
      <c r="A414" s="10"/>
      <c r="B414" s="11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</row>
    <row r="415" spans="1:23" ht="20.25" customHeight="1" x14ac:dyDescent="0.3">
      <c r="A415" s="10"/>
      <c r="B415" s="11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</row>
    <row r="416" spans="1:23" ht="20.25" customHeight="1" x14ac:dyDescent="0.3">
      <c r="A416" s="10"/>
      <c r="B416" s="11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</row>
    <row r="417" spans="1:23" ht="20.25" customHeight="1" x14ac:dyDescent="0.3">
      <c r="A417" s="10"/>
      <c r="B417" s="11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</row>
    <row r="418" spans="1:23" ht="20.25" customHeight="1" x14ac:dyDescent="0.3">
      <c r="A418" s="10"/>
      <c r="B418" s="11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</row>
    <row r="419" spans="1:23" ht="20.25" customHeight="1" x14ac:dyDescent="0.3">
      <c r="A419" s="10"/>
      <c r="B419" s="11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</row>
    <row r="420" spans="1:23" ht="20.25" customHeight="1" x14ac:dyDescent="0.3">
      <c r="A420" s="10"/>
      <c r="B420" s="11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</row>
    <row r="421" spans="1:23" ht="20.25" customHeight="1" x14ac:dyDescent="0.3">
      <c r="A421" s="10"/>
      <c r="B421" s="11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</row>
    <row r="422" spans="1:23" ht="20.25" customHeight="1" x14ac:dyDescent="0.3">
      <c r="A422" s="10"/>
      <c r="B422" s="11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</row>
    <row r="423" spans="1:23" ht="20.25" customHeight="1" x14ac:dyDescent="0.3">
      <c r="A423" s="10"/>
      <c r="B423" s="11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</row>
    <row r="424" spans="1:23" ht="20.25" customHeight="1" x14ac:dyDescent="0.3">
      <c r="A424" s="10"/>
      <c r="B424" s="11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</row>
    <row r="425" spans="1:23" ht="20.25" customHeight="1" x14ac:dyDescent="0.3">
      <c r="A425" s="10"/>
      <c r="B425" s="11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</row>
    <row r="426" spans="1:23" ht="20.25" customHeight="1" x14ac:dyDescent="0.3">
      <c r="A426" s="10"/>
      <c r="B426" s="11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</row>
    <row r="427" spans="1:23" ht="20.25" customHeight="1" x14ac:dyDescent="0.3">
      <c r="A427" s="10"/>
      <c r="B427" s="11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</row>
    <row r="428" spans="1:23" ht="20.25" customHeight="1" x14ac:dyDescent="0.3">
      <c r="A428" s="10"/>
      <c r="B428" s="11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</row>
    <row r="429" spans="1:23" ht="20.25" customHeight="1" x14ac:dyDescent="0.3">
      <c r="A429" s="10"/>
      <c r="B429" s="11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</row>
    <row r="430" spans="1:23" ht="20.25" customHeight="1" x14ac:dyDescent="0.3">
      <c r="A430" s="10"/>
      <c r="B430" s="11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</row>
    <row r="431" spans="1:23" ht="20.25" customHeight="1" x14ac:dyDescent="0.3">
      <c r="A431" s="10"/>
      <c r="B431" s="11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</row>
    <row r="432" spans="1:23" ht="20.25" customHeight="1" x14ac:dyDescent="0.3">
      <c r="A432" s="10"/>
      <c r="B432" s="11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</row>
    <row r="433" spans="1:23" ht="20.25" customHeight="1" x14ac:dyDescent="0.3">
      <c r="A433" s="10"/>
      <c r="B433" s="11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</row>
    <row r="434" spans="1:23" ht="20.25" customHeight="1" x14ac:dyDescent="0.3">
      <c r="A434" s="10"/>
      <c r="B434" s="11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</row>
    <row r="435" spans="1:23" ht="20.25" customHeight="1" x14ac:dyDescent="0.3">
      <c r="A435" s="10"/>
      <c r="B435" s="11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</row>
    <row r="436" spans="1:23" ht="20.25" customHeight="1" x14ac:dyDescent="0.3">
      <c r="A436" s="10"/>
      <c r="B436" s="11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</row>
    <row r="437" spans="1:23" ht="20.25" customHeight="1" x14ac:dyDescent="0.3">
      <c r="A437" s="10"/>
      <c r="B437" s="11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</row>
    <row r="438" spans="1:23" ht="20.25" customHeight="1" x14ac:dyDescent="0.3">
      <c r="A438" s="10"/>
      <c r="B438" s="11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</row>
    <row r="439" spans="1:23" ht="20.25" customHeight="1" x14ac:dyDescent="0.3">
      <c r="A439" s="10"/>
      <c r="B439" s="11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</row>
    <row r="440" spans="1:23" ht="20.25" customHeight="1" x14ac:dyDescent="0.3">
      <c r="A440" s="10"/>
      <c r="B440" s="11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</row>
    <row r="441" spans="1:23" ht="20.25" customHeight="1" x14ac:dyDescent="0.3">
      <c r="A441" s="10"/>
      <c r="B441" s="11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</row>
    <row r="442" spans="1:23" ht="20.25" customHeight="1" x14ac:dyDescent="0.3">
      <c r="A442" s="10"/>
      <c r="B442" s="11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</row>
    <row r="443" spans="1:23" ht="20.25" customHeight="1" x14ac:dyDescent="0.3">
      <c r="A443" s="10"/>
      <c r="B443" s="11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</row>
    <row r="444" spans="1:23" ht="20.25" customHeight="1" x14ac:dyDescent="0.3">
      <c r="A444" s="10"/>
      <c r="B444" s="11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</row>
    <row r="445" spans="1:23" ht="20.25" customHeight="1" x14ac:dyDescent="0.3">
      <c r="A445" s="10"/>
      <c r="B445" s="11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</row>
    <row r="446" spans="1:23" ht="20.25" customHeight="1" x14ac:dyDescent="0.3">
      <c r="A446" s="10"/>
      <c r="B446" s="11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</row>
    <row r="447" spans="1:23" ht="20.25" customHeight="1" x14ac:dyDescent="0.3">
      <c r="A447" s="10"/>
      <c r="B447" s="11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</row>
    <row r="448" spans="1:23" ht="20.25" customHeight="1" x14ac:dyDescent="0.3">
      <c r="A448" s="10"/>
      <c r="B448" s="11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</row>
    <row r="449" spans="1:23" ht="20.25" customHeight="1" x14ac:dyDescent="0.3">
      <c r="A449" s="10"/>
      <c r="B449" s="11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</row>
    <row r="450" spans="1:23" ht="20.25" customHeight="1" x14ac:dyDescent="0.3">
      <c r="A450" s="10"/>
      <c r="B450" s="11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</row>
    <row r="451" spans="1:23" ht="20.25" customHeight="1" x14ac:dyDescent="0.3">
      <c r="A451" s="10"/>
      <c r="B451" s="11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</row>
    <row r="452" spans="1:23" ht="20.25" customHeight="1" x14ac:dyDescent="0.3">
      <c r="A452" s="10"/>
      <c r="B452" s="11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</row>
    <row r="453" spans="1:23" ht="20.25" customHeight="1" x14ac:dyDescent="0.3">
      <c r="A453" s="10"/>
      <c r="B453" s="11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</row>
    <row r="454" spans="1:23" ht="20.25" customHeight="1" x14ac:dyDescent="0.3">
      <c r="A454" s="10"/>
      <c r="B454" s="11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</row>
    <row r="455" spans="1:23" ht="20.25" customHeight="1" x14ac:dyDescent="0.3">
      <c r="A455" s="10"/>
      <c r="B455" s="11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</row>
    <row r="456" spans="1:23" ht="20.25" customHeight="1" x14ac:dyDescent="0.3">
      <c r="A456" s="10"/>
      <c r="B456" s="11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</row>
    <row r="457" spans="1:23" ht="20.25" customHeight="1" x14ac:dyDescent="0.3">
      <c r="A457" s="10"/>
      <c r="B457" s="11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</row>
    <row r="458" spans="1:23" ht="20.25" customHeight="1" x14ac:dyDescent="0.3">
      <c r="A458" s="10"/>
      <c r="B458" s="11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</row>
    <row r="459" spans="1:23" ht="20.25" customHeight="1" x14ac:dyDescent="0.3">
      <c r="A459" s="10"/>
      <c r="B459" s="11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</row>
    <row r="460" spans="1:23" ht="20.25" customHeight="1" x14ac:dyDescent="0.3">
      <c r="A460" s="10"/>
      <c r="B460" s="11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</row>
    <row r="461" spans="1:23" ht="20.25" customHeight="1" x14ac:dyDescent="0.3">
      <c r="A461" s="10"/>
      <c r="B461" s="11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</row>
    <row r="462" spans="1:23" ht="20.25" customHeight="1" x14ac:dyDescent="0.3">
      <c r="A462" s="10"/>
      <c r="B462" s="11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</row>
    <row r="463" spans="1:23" ht="20.25" customHeight="1" x14ac:dyDescent="0.3">
      <c r="A463" s="10"/>
      <c r="B463" s="11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</row>
    <row r="464" spans="1:23" ht="20.25" customHeight="1" x14ac:dyDescent="0.3">
      <c r="A464" s="10"/>
      <c r="B464" s="11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</row>
    <row r="465" spans="1:23" ht="20.25" customHeight="1" x14ac:dyDescent="0.3">
      <c r="A465" s="10"/>
      <c r="B465" s="11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</row>
    <row r="466" spans="1:23" ht="20.25" customHeight="1" x14ac:dyDescent="0.3">
      <c r="A466" s="10"/>
      <c r="B466" s="11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</row>
    <row r="467" spans="1:23" ht="20.25" customHeight="1" x14ac:dyDescent="0.3">
      <c r="A467" s="10"/>
      <c r="B467" s="11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</row>
    <row r="468" spans="1:23" ht="20.25" customHeight="1" x14ac:dyDescent="0.3">
      <c r="A468" s="10"/>
      <c r="B468" s="11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</row>
    <row r="469" spans="1:23" ht="20.25" customHeight="1" x14ac:dyDescent="0.3">
      <c r="A469" s="10"/>
      <c r="B469" s="11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</row>
    <row r="470" spans="1:23" ht="20.25" customHeight="1" x14ac:dyDescent="0.3">
      <c r="A470" s="10"/>
      <c r="B470" s="11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</row>
    <row r="471" spans="1:23" ht="20.25" customHeight="1" x14ac:dyDescent="0.3">
      <c r="A471" s="10"/>
      <c r="B471" s="11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</row>
    <row r="472" spans="1:23" ht="20.25" customHeight="1" x14ac:dyDescent="0.3">
      <c r="A472" s="10"/>
      <c r="B472" s="11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</row>
    <row r="473" spans="1:23" ht="20.25" customHeight="1" x14ac:dyDescent="0.3">
      <c r="A473" s="10"/>
      <c r="B473" s="11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</row>
    <row r="474" spans="1:23" ht="20.25" customHeight="1" x14ac:dyDescent="0.3">
      <c r="A474" s="10"/>
      <c r="B474" s="11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</row>
    <row r="475" spans="1:23" ht="20.25" customHeight="1" x14ac:dyDescent="0.3">
      <c r="A475" s="10"/>
      <c r="B475" s="11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</row>
    <row r="476" spans="1:23" ht="20.25" customHeight="1" x14ac:dyDescent="0.3">
      <c r="A476" s="10"/>
      <c r="B476" s="11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</row>
    <row r="477" spans="1:23" ht="20.25" customHeight="1" x14ac:dyDescent="0.3">
      <c r="A477" s="10"/>
      <c r="B477" s="11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</row>
    <row r="478" spans="1:23" ht="20.25" customHeight="1" x14ac:dyDescent="0.3">
      <c r="A478" s="10"/>
      <c r="B478" s="11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</row>
    <row r="479" spans="1:23" ht="20.25" customHeight="1" x14ac:dyDescent="0.3">
      <c r="A479" s="10"/>
      <c r="B479" s="11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</row>
    <row r="480" spans="1:23" ht="20.25" customHeight="1" x14ac:dyDescent="0.3">
      <c r="A480" s="10"/>
      <c r="B480" s="11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</row>
    <row r="481" spans="1:23" ht="20.25" customHeight="1" x14ac:dyDescent="0.3">
      <c r="A481" s="10"/>
      <c r="B481" s="11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</row>
    <row r="482" spans="1:23" ht="20.25" customHeight="1" x14ac:dyDescent="0.3">
      <c r="A482" s="10"/>
      <c r="B482" s="11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</row>
    <row r="483" spans="1:23" ht="20.25" customHeight="1" x14ac:dyDescent="0.3">
      <c r="A483" s="10"/>
      <c r="B483" s="11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</row>
    <row r="484" spans="1:23" ht="20.25" customHeight="1" x14ac:dyDescent="0.3">
      <c r="A484" s="10"/>
      <c r="B484" s="11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</row>
    <row r="485" spans="1:23" ht="20.25" customHeight="1" x14ac:dyDescent="0.3">
      <c r="A485" s="10"/>
      <c r="B485" s="11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</row>
    <row r="486" spans="1:23" ht="20.25" customHeight="1" x14ac:dyDescent="0.3">
      <c r="A486" s="10"/>
      <c r="B486" s="11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</row>
    <row r="487" spans="1:23" ht="20.25" customHeight="1" x14ac:dyDescent="0.3">
      <c r="A487" s="10"/>
      <c r="B487" s="11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</row>
    <row r="488" spans="1:23" ht="20.25" customHeight="1" x14ac:dyDescent="0.3">
      <c r="A488" s="10"/>
      <c r="B488" s="11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</row>
    <row r="489" spans="1:23" ht="20.25" customHeight="1" x14ac:dyDescent="0.3">
      <c r="A489" s="10"/>
      <c r="B489" s="11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</row>
    <row r="490" spans="1:23" ht="20.25" customHeight="1" x14ac:dyDescent="0.3">
      <c r="A490" s="10"/>
      <c r="B490" s="11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</row>
    <row r="491" spans="1:23" ht="20.25" customHeight="1" x14ac:dyDescent="0.3">
      <c r="A491" s="10"/>
      <c r="B491" s="11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</row>
    <row r="492" spans="1:23" ht="20.25" customHeight="1" x14ac:dyDescent="0.3">
      <c r="A492" s="10"/>
      <c r="B492" s="11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</row>
    <row r="493" spans="1:23" ht="20.25" customHeight="1" x14ac:dyDescent="0.3">
      <c r="A493" s="10"/>
      <c r="B493" s="11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</row>
    <row r="494" spans="1:23" ht="20.25" customHeight="1" x14ac:dyDescent="0.3">
      <c r="A494" s="10"/>
      <c r="B494" s="11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</row>
    <row r="495" spans="1:23" ht="20.25" customHeight="1" x14ac:dyDescent="0.3">
      <c r="A495" s="10"/>
      <c r="B495" s="11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</row>
    <row r="496" spans="1:23" ht="20.25" customHeight="1" x14ac:dyDescent="0.3">
      <c r="A496" s="10"/>
      <c r="B496" s="11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</row>
    <row r="497" spans="1:23" ht="20.25" customHeight="1" x14ac:dyDescent="0.3">
      <c r="A497" s="10"/>
      <c r="B497" s="11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</row>
    <row r="498" spans="1:23" ht="20.25" customHeight="1" x14ac:dyDescent="0.3">
      <c r="A498" s="10"/>
      <c r="B498" s="11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</row>
    <row r="499" spans="1:23" ht="20.25" customHeight="1" x14ac:dyDescent="0.3">
      <c r="A499" s="10"/>
      <c r="B499" s="11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</row>
    <row r="500" spans="1:23" ht="20.25" customHeight="1" x14ac:dyDescent="0.3">
      <c r="A500" s="10"/>
      <c r="B500" s="11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</row>
    <row r="501" spans="1:23" ht="20.25" customHeight="1" x14ac:dyDescent="0.3">
      <c r="A501" s="10"/>
      <c r="B501" s="11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</row>
    <row r="502" spans="1:23" ht="20.25" customHeight="1" x14ac:dyDescent="0.3">
      <c r="A502" s="10"/>
      <c r="B502" s="11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</row>
    <row r="503" spans="1:23" ht="20.25" customHeight="1" x14ac:dyDescent="0.3">
      <c r="A503" s="10"/>
      <c r="B503" s="11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</row>
    <row r="504" spans="1:23" ht="20.25" customHeight="1" x14ac:dyDescent="0.3">
      <c r="A504" s="10"/>
      <c r="B504" s="11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</row>
    <row r="505" spans="1:23" ht="20.25" customHeight="1" x14ac:dyDescent="0.3">
      <c r="A505" s="10"/>
      <c r="B505" s="11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</row>
    <row r="506" spans="1:23" ht="20.25" customHeight="1" x14ac:dyDescent="0.3">
      <c r="A506" s="10"/>
      <c r="B506" s="11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</row>
    <row r="507" spans="1:23" ht="20.25" customHeight="1" x14ac:dyDescent="0.3">
      <c r="A507" s="10"/>
      <c r="B507" s="11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</row>
    <row r="508" spans="1:23" ht="20.25" customHeight="1" x14ac:dyDescent="0.3">
      <c r="A508" s="10"/>
      <c r="B508" s="11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</row>
    <row r="509" spans="1:23" ht="20.25" customHeight="1" x14ac:dyDescent="0.3">
      <c r="A509" s="10"/>
      <c r="B509" s="11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</row>
    <row r="510" spans="1:23" ht="20.25" customHeight="1" x14ac:dyDescent="0.3">
      <c r="A510" s="10"/>
      <c r="B510" s="11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</row>
    <row r="511" spans="1:23" ht="20.25" customHeight="1" x14ac:dyDescent="0.3">
      <c r="A511" s="10"/>
      <c r="B511" s="11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</row>
    <row r="512" spans="1:23" ht="20.25" customHeight="1" x14ac:dyDescent="0.3">
      <c r="A512" s="10"/>
      <c r="B512" s="11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</row>
    <row r="513" spans="1:23" ht="20.25" customHeight="1" x14ac:dyDescent="0.3">
      <c r="A513" s="10"/>
      <c r="B513" s="11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</row>
    <row r="514" spans="1:23" ht="20.25" customHeight="1" x14ac:dyDescent="0.3">
      <c r="A514" s="10"/>
      <c r="B514" s="11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</row>
    <row r="515" spans="1:23" ht="20.25" customHeight="1" x14ac:dyDescent="0.3">
      <c r="A515" s="10"/>
      <c r="B515" s="11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</row>
    <row r="516" spans="1:23" ht="20.25" customHeight="1" x14ac:dyDescent="0.3">
      <c r="A516" s="10"/>
      <c r="B516" s="11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</row>
    <row r="517" spans="1:23" ht="20.25" customHeight="1" x14ac:dyDescent="0.3">
      <c r="A517" s="10"/>
      <c r="B517" s="11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</row>
    <row r="518" spans="1:23" ht="20.25" customHeight="1" x14ac:dyDescent="0.3">
      <c r="A518" s="10"/>
      <c r="B518" s="11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</row>
    <row r="519" spans="1:23" ht="20.25" customHeight="1" x14ac:dyDescent="0.3">
      <c r="A519" s="10"/>
      <c r="B519" s="11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</row>
    <row r="520" spans="1:23" ht="20.25" customHeight="1" x14ac:dyDescent="0.3">
      <c r="A520" s="10"/>
      <c r="B520" s="11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</row>
    <row r="521" spans="1:23" ht="20.25" customHeight="1" x14ac:dyDescent="0.3">
      <c r="A521" s="10"/>
      <c r="B521" s="11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</row>
    <row r="522" spans="1:23" ht="20.25" customHeight="1" x14ac:dyDescent="0.3">
      <c r="A522" s="10"/>
      <c r="B522" s="11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</row>
    <row r="523" spans="1:23" ht="20.25" customHeight="1" x14ac:dyDescent="0.3">
      <c r="A523" s="10"/>
      <c r="B523" s="11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</row>
    <row r="524" spans="1:23" ht="20.25" customHeight="1" x14ac:dyDescent="0.3">
      <c r="A524" s="10"/>
      <c r="B524" s="11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</row>
    <row r="525" spans="1:23" ht="20.25" customHeight="1" x14ac:dyDescent="0.3">
      <c r="A525" s="10"/>
      <c r="B525" s="11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</row>
    <row r="526" spans="1:23" ht="20.25" customHeight="1" x14ac:dyDescent="0.3">
      <c r="A526" s="10"/>
      <c r="B526" s="11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</row>
    <row r="527" spans="1:23" ht="20.25" customHeight="1" x14ac:dyDescent="0.3">
      <c r="A527" s="10"/>
      <c r="B527" s="11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</row>
    <row r="528" spans="1:23" ht="20.25" customHeight="1" x14ac:dyDescent="0.3">
      <c r="A528" s="10"/>
      <c r="B528" s="11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</row>
    <row r="529" spans="1:23" ht="20.25" customHeight="1" x14ac:dyDescent="0.3">
      <c r="A529" s="10"/>
      <c r="B529" s="11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</row>
    <row r="530" spans="1:23" ht="20.25" customHeight="1" x14ac:dyDescent="0.3">
      <c r="A530" s="10"/>
      <c r="B530" s="11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</row>
    <row r="531" spans="1:23" ht="20.25" customHeight="1" x14ac:dyDescent="0.3">
      <c r="A531" s="10"/>
      <c r="B531" s="11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</row>
    <row r="532" spans="1:23" ht="20.25" customHeight="1" x14ac:dyDescent="0.3">
      <c r="A532" s="10"/>
      <c r="B532" s="11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</row>
    <row r="533" spans="1:23" ht="20.25" customHeight="1" x14ac:dyDescent="0.3">
      <c r="A533" s="10"/>
      <c r="B533" s="11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</row>
    <row r="534" spans="1:23" ht="20.25" customHeight="1" x14ac:dyDescent="0.3">
      <c r="A534" s="10"/>
      <c r="B534" s="11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</row>
    <row r="535" spans="1:23" ht="20.25" customHeight="1" x14ac:dyDescent="0.3">
      <c r="A535" s="10"/>
      <c r="B535" s="11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</row>
    <row r="536" spans="1:23" ht="20.25" customHeight="1" x14ac:dyDescent="0.3">
      <c r="A536" s="10"/>
      <c r="B536" s="11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</row>
    <row r="537" spans="1:23" ht="20.25" customHeight="1" x14ac:dyDescent="0.3">
      <c r="A537" s="10"/>
      <c r="B537" s="11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</row>
    <row r="538" spans="1:23" ht="20.25" customHeight="1" x14ac:dyDescent="0.3">
      <c r="A538" s="10"/>
      <c r="B538" s="11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</row>
    <row r="539" spans="1:23" ht="20.25" customHeight="1" x14ac:dyDescent="0.3">
      <c r="A539" s="10"/>
      <c r="B539" s="11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</row>
    <row r="540" spans="1:23" ht="20.25" customHeight="1" x14ac:dyDescent="0.3">
      <c r="A540" s="10"/>
      <c r="B540" s="11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</row>
    <row r="541" spans="1:23" ht="20.25" customHeight="1" x14ac:dyDescent="0.3">
      <c r="A541" s="10"/>
      <c r="B541" s="11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</row>
    <row r="542" spans="1:23" ht="20.25" customHeight="1" x14ac:dyDescent="0.3">
      <c r="A542" s="10"/>
      <c r="B542" s="11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</row>
    <row r="543" spans="1:23" ht="20.25" customHeight="1" x14ac:dyDescent="0.3">
      <c r="A543" s="10"/>
      <c r="B543" s="11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</row>
    <row r="544" spans="1:23" ht="20.25" customHeight="1" x14ac:dyDescent="0.3">
      <c r="A544" s="10"/>
      <c r="B544" s="11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</row>
    <row r="545" spans="1:23" ht="20.25" customHeight="1" x14ac:dyDescent="0.3">
      <c r="A545" s="10"/>
      <c r="B545" s="11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</row>
    <row r="546" spans="1:23" ht="20.25" customHeight="1" x14ac:dyDescent="0.3">
      <c r="A546" s="10"/>
      <c r="B546" s="11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</row>
    <row r="547" spans="1:23" ht="20.25" customHeight="1" x14ac:dyDescent="0.3">
      <c r="A547" s="10"/>
      <c r="B547" s="11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</row>
    <row r="548" spans="1:23" ht="20.25" customHeight="1" x14ac:dyDescent="0.3">
      <c r="A548" s="10"/>
      <c r="B548" s="11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</row>
    <row r="549" spans="1:23" ht="20.25" customHeight="1" x14ac:dyDescent="0.3">
      <c r="A549" s="10"/>
      <c r="B549" s="11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</row>
    <row r="550" spans="1:23" ht="20.25" customHeight="1" x14ac:dyDescent="0.3">
      <c r="A550" s="10"/>
      <c r="B550" s="11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</row>
    <row r="551" spans="1:23" ht="20.25" customHeight="1" x14ac:dyDescent="0.3">
      <c r="A551" s="10"/>
      <c r="B551" s="11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</row>
    <row r="552" spans="1:23" ht="20.25" customHeight="1" x14ac:dyDescent="0.3">
      <c r="A552" s="10"/>
      <c r="B552" s="11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</row>
    <row r="553" spans="1:23" ht="20.25" customHeight="1" x14ac:dyDescent="0.3">
      <c r="A553" s="10"/>
      <c r="B553" s="11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</row>
    <row r="554" spans="1:23" ht="20.25" customHeight="1" x14ac:dyDescent="0.3">
      <c r="A554" s="10"/>
      <c r="B554" s="11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</row>
    <row r="555" spans="1:23" ht="20.25" customHeight="1" x14ac:dyDescent="0.3">
      <c r="A555" s="10"/>
      <c r="B555" s="11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</row>
    <row r="556" spans="1:23" ht="20.25" customHeight="1" x14ac:dyDescent="0.3">
      <c r="A556" s="10"/>
      <c r="B556" s="11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</row>
    <row r="557" spans="1:23" ht="20.25" customHeight="1" x14ac:dyDescent="0.3">
      <c r="A557" s="10"/>
      <c r="B557" s="11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</row>
    <row r="558" spans="1:23" ht="20.25" customHeight="1" x14ac:dyDescent="0.3">
      <c r="A558" s="10"/>
      <c r="B558" s="11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</row>
    <row r="559" spans="1:23" ht="20.25" customHeight="1" x14ac:dyDescent="0.3">
      <c r="A559" s="10"/>
      <c r="B559" s="11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</row>
    <row r="560" spans="1:23" ht="20.25" customHeight="1" x14ac:dyDescent="0.3">
      <c r="A560" s="10"/>
      <c r="B560" s="11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</row>
    <row r="561" spans="1:23" ht="20.25" customHeight="1" x14ac:dyDescent="0.3">
      <c r="A561" s="10"/>
      <c r="B561" s="11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</row>
    <row r="562" spans="1:23" ht="20.25" customHeight="1" x14ac:dyDescent="0.3">
      <c r="A562" s="10"/>
      <c r="B562" s="11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</row>
    <row r="563" spans="1:23" ht="20.25" customHeight="1" x14ac:dyDescent="0.3">
      <c r="A563" s="10"/>
      <c r="B563" s="11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</row>
    <row r="564" spans="1:23" ht="20.25" customHeight="1" x14ac:dyDescent="0.3">
      <c r="A564" s="10"/>
      <c r="B564" s="11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</row>
    <row r="565" spans="1:23" ht="20.25" customHeight="1" x14ac:dyDescent="0.3">
      <c r="A565" s="10"/>
      <c r="B565" s="11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</row>
    <row r="566" spans="1:23" ht="20.25" customHeight="1" x14ac:dyDescent="0.3">
      <c r="A566" s="10"/>
      <c r="B566" s="11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</row>
    <row r="567" spans="1:23" ht="20.25" customHeight="1" x14ac:dyDescent="0.3">
      <c r="A567" s="10"/>
      <c r="B567" s="11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</row>
    <row r="568" spans="1:23" ht="20.25" customHeight="1" x14ac:dyDescent="0.3">
      <c r="A568" s="10"/>
      <c r="B568" s="11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</row>
    <row r="569" spans="1:23" ht="20.25" customHeight="1" x14ac:dyDescent="0.3">
      <c r="A569" s="10"/>
      <c r="B569" s="11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</row>
    <row r="570" spans="1:23" ht="20.25" customHeight="1" x14ac:dyDescent="0.3">
      <c r="A570" s="10"/>
      <c r="B570" s="11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</row>
    <row r="571" spans="1:23" ht="20.25" customHeight="1" x14ac:dyDescent="0.3">
      <c r="A571" s="10"/>
      <c r="B571" s="11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</row>
    <row r="572" spans="1:23" ht="20.25" customHeight="1" x14ac:dyDescent="0.3">
      <c r="A572" s="10"/>
      <c r="B572" s="11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</row>
    <row r="573" spans="1:23" ht="20.25" customHeight="1" x14ac:dyDescent="0.3">
      <c r="A573" s="10"/>
      <c r="B573" s="11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</row>
    <row r="574" spans="1:23" ht="20.25" customHeight="1" x14ac:dyDescent="0.3">
      <c r="A574" s="10"/>
      <c r="B574" s="11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</row>
    <row r="575" spans="1:23" ht="20.25" customHeight="1" x14ac:dyDescent="0.3">
      <c r="A575" s="10"/>
      <c r="B575" s="11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</row>
    <row r="576" spans="1:23" ht="20.25" customHeight="1" x14ac:dyDescent="0.3">
      <c r="A576" s="10"/>
      <c r="B576" s="11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</row>
    <row r="577" spans="1:23" ht="20.25" customHeight="1" x14ac:dyDescent="0.3">
      <c r="A577" s="10"/>
      <c r="B577" s="11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</row>
    <row r="578" spans="1:23" ht="20.25" customHeight="1" x14ac:dyDescent="0.3">
      <c r="A578" s="10"/>
      <c r="B578" s="11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</row>
    <row r="579" spans="1:23" ht="20.25" customHeight="1" x14ac:dyDescent="0.3">
      <c r="A579" s="10"/>
      <c r="B579" s="11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</row>
    <row r="580" spans="1:23" ht="20.25" customHeight="1" x14ac:dyDescent="0.3">
      <c r="A580" s="10"/>
      <c r="B580" s="11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</row>
    <row r="581" spans="1:23" ht="20.25" customHeight="1" x14ac:dyDescent="0.3">
      <c r="A581" s="10"/>
      <c r="B581" s="11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</row>
    <row r="582" spans="1:23" ht="20.25" customHeight="1" x14ac:dyDescent="0.3">
      <c r="A582" s="10"/>
      <c r="B582" s="11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</row>
    <row r="583" spans="1:23" ht="20.25" customHeight="1" x14ac:dyDescent="0.3">
      <c r="A583" s="10"/>
      <c r="B583" s="11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</row>
    <row r="584" spans="1:23" ht="20.25" customHeight="1" x14ac:dyDescent="0.3">
      <c r="A584" s="10"/>
      <c r="B584" s="11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</row>
    <row r="585" spans="1:23" ht="20.25" customHeight="1" x14ac:dyDescent="0.3">
      <c r="A585" s="10"/>
      <c r="B585" s="11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</row>
    <row r="586" spans="1:23" ht="20.25" customHeight="1" x14ac:dyDescent="0.3">
      <c r="A586" s="10"/>
      <c r="B586" s="11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</row>
    <row r="587" spans="1:23" ht="20.25" customHeight="1" x14ac:dyDescent="0.3">
      <c r="A587" s="10"/>
      <c r="B587" s="11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</row>
    <row r="588" spans="1:23" ht="20.25" customHeight="1" x14ac:dyDescent="0.3">
      <c r="A588" s="10"/>
      <c r="B588" s="11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</row>
    <row r="589" spans="1:23" ht="20.25" customHeight="1" x14ac:dyDescent="0.3">
      <c r="A589" s="10"/>
      <c r="B589" s="11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</row>
    <row r="590" spans="1:23" ht="20.25" customHeight="1" x14ac:dyDescent="0.3">
      <c r="A590" s="10"/>
      <c r="B590" s="11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</row>
    <row r="591" spans="1:23" ht="20.25" customHeight="1" x14ac:dyDescent="0.3">
      <c r="A591" s="10"/>
      <c r="B591" s="11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</row>
    <row r="592" spans="1:23" ht="20.25" customHeight="1" x14ac:dyDescent="0.3">
      <c r="A592" s="10"/>
      <c r="B592" s="11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</row>
    <row r="593" spans="1:23" ht="20.25" customHeight="1" x14ac:dyDescent="0.3">
      <c r="A593" s="10"/>
      <c r="B593" s="11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</row>
    <row r="594" spans="1:23" ht="20.25" customHeight="1" x14ac:dyDescent="0.3">
      <c r="A594" s="10"/>
      <c r="B594" s="11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</row>
    <row r="595" spans="1:23" ht="20.25" customHeight="1" x14ac:dyDescent="0.3">
      <c r="A595" s="10"/>
      <c r="B595" s="11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</row>
    <row r="596" spans="1:23" ht="20.25" customHeight="1" x14ac:dyDescent="0.3">
      <c r="A596" s="10"/>
      <c r="B596" s="11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</row>
    <row r="597" spans="1:23" ht="20.25" customHeight="1" x14ac:dyDescent="0.3">
      <c r="A597" s="10"/>
      <c r="B597" s="11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</row>
    <row r="598" spans="1:23" ht="20.25" customHeight="1" x14ac:dyDescent="0.3">
      <c r="A598" s="10"/>
      <c r="B598" s="11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</row>
    <row r="599" spans="1:23" ht="20.25" customHeight="1" x14ac:dyDescent="0.3">
      <c r="A599" s="10"/>
      <c r="B599" s="11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</row>
    <row r="600" spans="1:23" ht="20.25" customHeight="1" x14ac:dyDescent="0.3">
      <c r="A600" s="10"/>
      <c r="B600" s="11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</row>
    <row r="601" spans="1:23" ht="20.25" customHeight="1" x14ac:dyDescent="0.3">
      <c r="A601" s="10"/>
      <c r="B601" s="11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</row>
    <row r="602" spans="1:23" ht="20.25" customHeight="1" x14ac:dyDescent="0.3">
      <c r="A602" s="10"/>
      <c r="B602" s="11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</row>
    <row r="603" spans="1:23" ht="20.25" customHeight="1" x14ac:dyDescent="0.3">
      <c r="A603" s="10"/>
      <c r="B603" s="11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</row>
    <row r="604" spans="1:23" ht="20.25" customHeight="1" x14ac:dyDescent="0.3">
      <c r="A604" s="10"/>
      <c r="B604" s="11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</row>
    <row r="605" spans="1:23" ht="20.25" customHeight="1" x14ac:dyDescent="0.3">
      <c r="A605" s="10"/>
      <c r="B605" s="11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</row>
    <row r="606" spans="1:23" ht="20.25" customHeight="1" x14ac:dyDescent="0.3">
      <c r="A606" s="10"/>
      <c r="B606" s="11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</row>
    <row r="607" spans="1:23" ht="20.25" customHeight="1" x14ac:dyDescent="0.3">
      <c r="A607" s="10"/>
      <c r="B607" s="11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</row>
    <row r="608" spans="1:23" ht="20.25" customHeight="1" x14ac:dyDescent="0.3">
      <c r="A608" s="10"/>
      <c r="B608" s="11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</row>
    <row r="609" spans="1:23" ht="20.25" customHeight="1" x14ac:dyDescent="0.3">
      <c r="A609" s="10"/>
      <c r="B609" s="11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</row>
    <row r="610" spans="1:23" ht="20.25" customHeight="1" x14ac:dyDescent="0.3">
      <c r="A610" s="10"/>
      <c r="B610" s="11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</row>
    <row r="611" spans="1:23" ht="20.25" customHeight="1" x14ac:dyDescent="0.3">
      <c r="A611" s="10"/>
      <c r="B611" s="11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</row>
    <row r="612" spans="1:23" ht="20.25" customHeight="1" x14ac:dyDescent="0.3">
      <c r="A612" s="10"/>
      <c r="B612" s="11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</row>
    <row r="613" spans="1:23" ht="20.25" customHeight="1" x14ac:dyDescent="0.3">
      <c r="A613" s="10"/>
      <c r="B613" s="11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</row>
    <row r="614" spans="1:23" ht="20.25" customHeight="1" x14ac:dyDescent="0.3">
      <c r="A614" s="10"/>
      <c r="B614" s="11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</row>
    <row r="615" spans="1:23" ht="20.25" customHeight="1" x14ac:dyDescent="0.3">
      <c r="A615" s="10"/>
      <c r="B615" s="11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</row>
    <row r="616" spans="1:23" ht="20.25" customHeight="1" x14ac:dyDescent="0.3">
      <c r="A616" s="10"/>
      <c r="B616" s="11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</row>
    <row r="617" spans="1:23" ht="20.25" customHeight="1" x14ac:dyDescent="0.3">
      <c r="A617" s="10"/>
      <c r="B617" s="11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</row>
    <row r="618" spans="1:23" ht="20.25" customHeight="1" x14ac:dyDescent="0.3">
      <c r="A618" s="10"/>
      <c r="B618" s="11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</row>
    <row r="619" spans="1:23" ht="20.25" customHeight="1" x14ac:dyDescent="0.3">
      <c r="A619" s="10"/>
      <c r="B619" s="11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</row>
    <row r="620" spans="1:23" ht="20.25" customHeight="1" x14ac:dyDescent="0.3">
      <c r="A620" s="10"/>
      <c r="B620" s="11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</row>
    <row r="621" spans="1:23" ht="20.25" customHeight="1" x14ac:dyDescent="0.3">
      <c r="A621" s="10"/>
      <c r="B621" s="11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</row>
    <row r="622" spans="1:23" ht="20.25" customHeight="1" x14ac:dyDescent="0.3">
      <c r="A622" s="10"/>
      <c r="B622" s="11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</row>
    <row r="623" spans="1:23" ht="20.25" customHeight="1" x14ac:dyDescent="0.3">
      <c r="A623" s="10"/>
      <c r="B623" s="11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</row>
    <row r="624" spans="1:23" ht="20.25" customHeight="1" x14ac:dyDescent="0.3">
      <c r="A624" s="10"/>
      <c r="B624" s="11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</row>
    <row r="625" spans="1:23" ht="20.25" customHeight="1" x14ac:dyDescent="0.3">
      <c r="A625" s="10"/>
      <c r="B625" s="11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</row>
    <row r="626" spans="1:23" ht="20.25" customHeight="1" x14ac:dyDescent="0.3">
      <c r="A626" s="10"/>
      <c r="B626" s="11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</row>
    <row r="627" spans="1:23" ht="20.25" customHeight="1" x14ac:dyDescent="0.3">
      <c r="A627" s="10"/>
      <c r="B627" s="11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</row>
    <row r="628" spans="1:23" ht="20.25" customHeight="1" x14ac:dyDescent="0.3">
      <c r="A628" s="10"/>
      <c r="B628" s="11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</row>
    <row r="629" spans="1:23" ht="20.25" customHeight="1" x14ac:dyDescent="0.3">
      <c r="A629" s="10"/>
      <c r="B629" s="11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</row>
    <row r="630" spans="1:23" ht="20.25" customHeight="1" x14ac:dyDescent="0.3">
      <c r="A630" s="10"/>
      <c r="B630" s="11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</row>
    <row r="631" spans="1:23" ht="20.25" customHeight="1" x14ac:dyDescent="0.3">
      <c r="A631" s="10"/>
      <c r="B631" s="11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</row>
    <row r="632" spans="1:23" ht="20.25" customHeight="1" x14ac:dyDescent="0.3">
      <c r="A632" s="10"/>
      <c r="B632" s="11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</row>
    <row r="633" spans="1:23" ht="20.25" customHeight="1" x14ac:dyDescent="0.3">
      <c r="A633" s="10"/>
      <c r="B633" s="11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</row>
    <row r="634" spans="1:23" ht="20.25" customHeight="1" x14ac:dyDescent="0.3">
      <c r="A634" s="10"/>
      <c r="B634" s="11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</row>
    <row r="635" spans="1:23" ht="20.25" customHeight="1" x14ac:dyDescent="0.3">
      <c r="A635" s="10"/>
      <c r="B635" s="11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</row>
    <row r="636" spans="1:23" ht="20.25" customHeight="1" x14ac:dyDescent="0.3">
      <c r="A636" s="10"/>
      <c r="B636" s="11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</row>
    <row r="637" spans="1:23" ht="20.25" customHeight="1" x14ac:dyDescent="0.3">
      <c r="A637" s="10"/>
      <c r="B637" s="11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</row>
    <row r="638" spans="1:23" ht="20.25" customHeight="1" x14ac:dyDescent="0.3">
      <c r="A638" s="10"/>
      <c r="B638" s="11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</row>
    <row r="639" spans="1:23" ht="20.25" customHeight="1" x14ac:dyDescent="0.3">
      <c r="A639" s="10"/>
      <c r="B639" s="11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</row>
    <row r="640" spans="1:23" ht="20.25" customHeight="1" x14ac:dyDescent="0.3">
      <c r="A640" s="10"/>
      <c r="B640" s="11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</row>
    <row r="641" spans="1:23" ht="20.25" customHeight="1" x14ac:dyDescent="0.3">
      <c r="A641" s="10"/>
      <c r="B641" s="11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</row>
    <row r="642" spans="1:23" ht="20.25" customHeight="1" x14ac:dyDescent="0.3">
      <c r="A642" s="10"/>
      <c r="B642" s="11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</row>
    <row r="643" spans="1:23" ht="20.25" customHeight="1" x14ac:dyDescent="0.3">
      <c r="A643" s="10"/>
      <c r="B643" s="11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</row>
    <row r="644" spans="1:23" ht="20.25" customHeight="1" x14ac:dyDescent="0.3">
      <c r="A644" s="10"/>
      <c r="B644" s="11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</row>
    <row r="645" spans="1:23" ht="20.25" customHeight="1" x14ac:dyDescent="0.3">
      <c r="A645" s="10"/>
      <c r="B645" s="11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</row>
    <row r="646" spans="1:23" ht="20.25" customHeight="1" x14ac:dyDescent="0.3">
      <c r="A646" s="10"/>
      <c r="B646" s="11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</row>
    <row r="647" spans="1:23" ht="20.25" customHeight="1" x14ac:dyDescent="0.3">
      <c r="A647" s="10"/>
      <c r="B647" s="11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</row>
    <row r="648" spans="1:23" ht="20.25" customHeight="1" x14ac:dyDescent="0.3">
      <c r="A648" s="10"/>
      <c r="B648" s="11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</row>
    <row r="649" spans="1:23" ht="20.25" customHeight="1" x14ac:dyDescent="0.3">
      <c r="A649" s="10"/>
      <c r="B649" s="11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</row>
    <row r="650" spans="1:23" ht="20.25" customHeight="1" x14ac:dyDescent="0.3">
      <c r="A650" s="10"/>
      <c r="B650" s="11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</row>
    <row r="651" spans="1:23" ht="20.25" customHeight="1" x14ac:dyDescent="0.3">
      <c r="A651" s="10"/>
      <c r="B651" s="11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</row>
    <row r="652" spans="1:23" ht="20.25" customHeight="1" x14ac:dyDescent="0.3">
      <c r="A652" s="10"/>
      <c r="B652" s="11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</row>
    <row r="653" spans="1:23" ht="20.25" customHeight="1" x14ac:dyDescent="0.3">
      <c r="A653" s="10"/>
      <c r="B653" s="11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</row>
    <row r="654" spans="1:23" ht="20.25" customHeight="1" x14ac:dyDescent="0.3">
      <c r="A654" s="10"/>
      <c r="B654" s="11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</row>
    <row r="655" spans="1:23" ht="20.25" customHeight="1" x14ac:dyDescent="0.3">
      <c r="A655" s="10"/>
      <c r="B655" s="11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</row>
    <row r="656" spans="1:23" ht="20.25" customHeight="1" x14ac:dyDescent="0.3">
      <c r="A656" s="10"/>
      <c r="B656" s="11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</row>
    <row r="657" spans="1:23" ht="20.25" customHeight="1" x14ac:dyDescent="0.3">
      <c r="A657" s="10"/>
      <c r="B657" s="11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</row>
    <row r="658" spans="1:23" ht="20.25" customHeight="1" x14ac:dyDescent="0.3">
      <c r="A658" s="10"/>
      <c r="B658" s="11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</row>
    <row r="659" spans="1:23" ht="20.25" customHeight="1" x14ac:dyDescent="0.3">
      <c r="A659" s="10"/>
      <c r="B659" s="11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</row>
    <row r="660" spans="1:23" ht="20.25" customHeight="1" x14ac:dyDescent="0.3">
      <c r="A660" s="10"/>
      <c r="B660" s="11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</row>
    <row r="661" spans="1:23" ht="20.25" customHeight="1" x14ac:dyDescent="0.3">
      <c r="A661" s="10"/>
      <c r="B661" s="11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</row>
    <row r="662" spans="1:23" ht="20.25" customHeight="1" x14ac:dyDescent="0.3">
      <c r="A662" s="10"/>
      <c r="B662" s="11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</row>
    <row r="663" spans="1:23" ht="20.25" customHeight="1" x14ac:dyDescent="0.3">
      <c r="A663" s="10"/>
      <c r="B663" s="11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</row>
    <row r="664" spans="1:23" ht="20.25" customHeight="1" x14ac:dyDescent="0.3">
      <c r="A664" s="10"/>
      <c r="B664" s="11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</row>
    <row r="665" spans="1:23" ht="20.25" customHeight="1" x14ac:dyDescent="0.3">
      <c r="A665" s="10"/>
      <c r="B665" s="11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</row>
    <row r="666" spans="1:23" ht="20.25" customHeight="1" x14ac:dyDescent="0.3">
      <c r="A666" s="10"/>
      <c r="B666" s="11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</row>
    <row r="667" spans="1:23" ht="20.25" customHeight="1" x14ac:dyDescent="0.3">
      <c r="A667" s="10"/>
      <c r="B667" s="11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</row>
    <row r="668" spans="1:23" ht="20.25" customHeight="1" x14ac:dyDescent="0.3">
      <c r="A668" s="10"/>
      <c r="B668" s="11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</row>
    <row r="669" spans="1:23" ht="20.25" customHeight="1" x14ac:dyDescent="0.3">
      <c r="A669" s="10"/>
      <c r="B669" s="11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</row>
    <row r="670" spans="1:23" ht="20.25" customHeight="1" x14ac:dyDescent="0.3">
      <c r="A670" s="10"/>
      <c r="B670" s="11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</row>
    <row r="671" spans="1:23" ht="20.25" customHeight="1" x14ac:dyDescent="0.3">
      <c r="A671" s="10"/>
      <c r="B671" s="11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</row>
    <row r="672" spans="1:23" ht="20.25" customHeight="1" x14ac:dyDescent="0.3">
      <c r="A672" s="10"/>
      <c r="B672" s="11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</row>
    <row r="673" spans="1:23" ht="20.25" customHeight="1" x14ac:dyDescent="0.3">
      <c r="A673" s="10"/>
      <c r="B673" s="11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</row>
    <row r="674" spans="1:23" ht="20.25" customHeight="1" x14ac:dyDescent="0.3">
      <c r="A674" s="10"/>
      <c r="B674" s="11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</row>
    <row r="675" spans="1:23" ht="20.25" customHeight="1" x14ac:dyDescent="0.3">
      <c r="A675" s="10"/>
      <c r="B675" s="11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</row>
    <row r="676" spans="1:23" ht="20.25" customHeight="1" x14ac:dyDescent="0.3">
      <c r="A676" s="10"/>
      <c r="B676" s="11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</row>
    <row r="677" spans="1:23" ht="20.25" customHeight="1" x14ac:dyDescent="0.3">
      <c r="A677" s="10"/>
      <c r="B677" s="11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</row>
    <row r="678" spans="1:23" ht="20.25" customHeight="1" x14ac:dyDescent="0.3">
      <c r="A678" s="10"/>
      <c r="B678" s="11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</row>
    <row r="679" spans="1:23" ht="20.25" customHeight="1" x14ac:dyDescent="0.3">
      <c r="A679" s="10"/>
      <c r="B679" s="11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</row>
    <row r="680" spans="1:23" ht="20.25" customHeight="1" x14ac:dyDescent="0.3">
      <c r="A680" s="10"/>
      <c r="B680" s="11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</row>
    <row r="681" spans="1:23" ht="20.25" customHeight="1" x14ac:dyDescent="0.3">
      <c r="A681" s="10"/>
      <c r="B681" s="11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</row>
    <row r="682" spans="1:23" ht="20.25" customHeight="1" x14ac:dyDescent="0.3">
      <c r="A682" s="10"/>
      <c r="B682" s="11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</row>
    <row r="683" spans="1:23" ht="20.25" customHeight="1" x14ac:dyDescent="0.3">
      <c r="A683" s="10"/>
      <c r="B683" s="11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</row>
    <row r="684" spans="1:23" ht="20.25" customHeight="1" x14ac:dyDescent="0.3">
      <c r="A684" s="10"/>
      <c r="B684" s="11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</row>
    <row r="685" spans="1:23" ht="20.25" customHeight="1" x14ac:dyDescent="0.3">
      <c r="A685" s="10"/>
      <c r="B685" s="11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</row>
    <row r="686" spans="1:23" ht="20.25" customHeight="1" x14ac:dyDescent="0.3">
      <c r="A686" s="10"/>
      <c r="B686" s="11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</row>
    <row r="687" spans="1:23" ht="20.25" customHeight="1" x14ac:dyDescent="0.3">
      <c r="A687" s="10"/>
      <c r="B687" s="11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</row>
    <row r="688" spans="1:23" ht="20.25" customHeight="1" x14ac:dyDescent="0.3">
      <c r="A688" s="10"/>
      <c r="B688" s="11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</row>
    <row r="689" spans="1:23" ht="20.25" customHeight="1" x14ac:dyDescent="0.3">
      <c r="A689" s="10"/>
      <c r="B689" s="11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</row>
    <row r="690" spans="1:23" ht="20.25" customHeight="1" x14ac:dyDescent="0.3">
      <c r="A690" s="10"/>
      <c r="B690" s="11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</row>
    <row r="691" spans="1:23" ht="20.25" customHeight="1" x14ac:dyDescent="0.3">
      <c r="A691" s="10"/>
      <c r="B691" s="11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</row>
    <row r="692" spans="1:23" ht="20.25" customHeight="1" x14ac:dyDescent="0.3">
      <c r="A692" s="10"/>
      <c r="B692" s="11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</row>
    <row r="693" spans="1:23" ht="20.25" customHeight="1" x14ac:dyDescent="0.3">
      <c r="A693" s="10"/>
      <c r="B693" s="11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</row>
    <row r="694" spans="1:23" ht="20.25" customHeight="1" x14ac:dyDescent="0.3">
      <c r="A694" s="10"/>
      <c r="B694" s="11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</row>
    <row r="695" spans="1:23" ht="20.25" customHeight="1" x14ac:dyDescent="0.3">
      <c r="A695" s="10"/>
      <c r="B695" s="11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</row>
    <row r="696" spans="1:23" ht="20.25" customHeight="1" x14ac:dyDescent="0.3">
      <c r="A696" s="10"/>
      <c r="B696" s="11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</row>
    <row r="697" spans="1:23" ht="20.25" customHeight="1" x14ac:dyDescent="0.3">
      <c r="A697" s="10"/>
      <c r="B697" s="11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</row>
    <row r="698" spans="1:23" ht="20.25" customHeight="1" x14ac:dyDescent="0.3">
      <c r="A698" s="10"/>
      <c r="B698" s="11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</row>
    <row r="699" spans="1:23" ht="20.25" customHeight="1" x14ac:dyDescent="0.3">
      <c r="A699" s="10"/>
      <c r="B699" s="11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</row>
    <row r="700" spans="1:23" ht="20.25" customHeight="1" x14ac:dyDescent="0.3">
      <c r="A700" s="10"/>
      <c r="B700" s="11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</row>
    <row r="701" spans="1:23" ht="20.25" customHeight="1" x14ac:dyDescent="0.3">
      <c r="A701" s="10"/>
      <c r="B701" s="11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</row>
    <row r="702" spans="1:23" ht="20.25" customHeight="1" x14ac:dyDescent="0.3">
      <c r="A702" s="10"/>
      <c r="B702" s="11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</row>
    <row r="703" spans="1:23" ht="20.25" customHeight="1" x14ac:dyDescent="0.3">
      <c r="A703" s="10"/>
      <c r="B703" s="11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</row>
    <row r="704" spans="1:23" ht="20.25" customHeight="1" x14ac:dyDescent="0.3">
      <c r="A704" s="10"/>
      <c r="B704" s="11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</row>
    <row r="705" spans="1:23" ht="20.25" customHeight="1" x14ac:dyDescent="0.3">
      <c r="A705" s="10"/>
      <c r="B705" s="11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</row>
    <row r="706" spans="1:23" ht="20.25" customHeight="1" x14ac:dyDescent="0.3">
      <c r="A706" s="10"/>
      <c r="B706" s="11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</row>
    <row r="707" spans="1:23" ht="20.25" customHeight="1" x14ac:dyDescent="0.3">
      <c r="A707" s="10"/>
      <c r="B707" s="11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</row>
    <row r="708" spans="1:23" ht="20.25" customHeight="1" x14ac:dyDescent="0.3">
      <c r="A708" s="10"/>
      <c r="B708" s="11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</row>
    <row r="709" spans="1:23" ht="20.25" customHeight="1" x14ac:dyDescent="0.3">
      <c r="A709" s="10"/>
      <c r="B709" s="11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</row>
    <row r="710" spans="1:23" ht="20.25" customHeight="1" x14ac:dyDescent="0.3">
      <c r="A710" s="10"/>
      <c r="B710" s="11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</row>
    <row r="711" spans="1:23" ht="20.25" customHeight="1" x14ac:dyDescent="0.3">
      <c r="A711" s="10"/>
      <c r="B711" s="11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</row>
    <row r="712" spans="1:23" ht="20.25" customHeight="1" x14ac:dyDescent="0.3">
      <c r="A712" s="10"/>
      <c r="B712" s="11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</row>
    <row r="713" spans="1:23" ht="20.25" customHeight="1" x14ac:dyDescent="0.3">
      <c r="A713" s="10"/>
      <c r="B713" s="11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</row>
    <row r="714" spans="1:23" ht="20.25" customHeight="1" x14ac:dyDescent="0.3">
      <c r="A714" s="10"/>
      <c r="B714" s="11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</row>
    <row r="715" spans="1:23" ht="20.25" customHeight="1" x14ac:dyDescent="0.3">
      <c r="A715" s="10"/>
      <c r="B715" s="11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</row>
    <row r="716" spans="1:23" ht="20.25" customHeight="1" x14ac:dyDescent="0.3">
      <c r="A716" s="10"/>
      <c r="B716" s="11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</row>
    <row r="717" spans="1:23" ht="20.25" customHeight="1" x14ac:dyDescent="0.3">
      <c r="A717" s="10"/>
      <c r="B717" s="11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</row>
    <row r="718" spans="1:23" ht="20.25" customHeight="1" x14ac:dyDescent="0.3">
      <c r="A718" s="10"/>
      <c r="B718" s="11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</row>
    <row r="719" spans="1:23" ht="20.25" customHeight="1" x14ac:dyDescent="0.3">
      <c r="A719" s="10"/>
      <c r="B719" s="11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</row>
    <row r="720" spans="1:23" ht="20.25" customHeight="1" x14ac:dyDescent="0.3">
      <c r="A720" s="10"/>
      <c r="B720" s="11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</row>
    <row r="721" spans="1:23" ht="20.25" customHeight="1" x14ac:dyDescent="0.3">
      <c r="A721" s="10"/>
      <c r="B721" s="11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</row>
    <row r="722" spans="1:23" ht="20.25" customHeight="1" x14ac:dyDescent="0.3">
      <c r="A722" s="10"/>
      <c r="B722" s="11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</row>
    <row r="723" spans="1:23" ht="20.25" customHeight="1" x14ac:dyDescent="0.3">
      <c r="A723" s="10"/>
      <c r="B723" s="11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</row>
    <row r="724" spans="1:23" ht="20.25" customHeight="1" x14ac:dyDescent="0.3">
      <c r="A724" s="10"/>
      <c r="B724" s="11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</row>
    <row r="725" spans="1:23" ht="20.25" customHeight="1" x14ac:dyDescent="0.3">
      <c r="A725" s="10"/>
      <c r="B725" s="11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</row>
    <row r="726" spans="1:23" ht="20.25" customHeight="1" x14ac:dyDescent="0.3">
      <c r="A726" s="10"/>
      <c r="B726" s="11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</row>
    <row r="727" spans="1:23" ht="20.25" customHeight="1" x14ac:dyDescent="0.3">
      <c r="A727" s="10"/>
      <c r="B727" s="11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</row>
    <row r="728" spans="1:23" ht="20.25" customHeight="1" x14ac:dyDescent="0.3">
      <c r="A728" s="10"/>
      <c r="B728" s="11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</row>
    <row r="729" spans="1:23" ht="20.25" customHeight="1" x14ac:dyDescent="0.3">
      <c r="A729" s="10"/>
      <c r="B729" s="11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</row>
    <row r="730" spans="1:23" ht="20.25" customHeight="1" x14ac:dyDescent="0.3">
      <c r="A730" s="10"/>
      <c r="B730" s="11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</row>
    <row r="731" spans="1:23" ht="20.25" customHeight="1" x14ac:dyDescent="0.3">
      <c r="A731" s="10"/>
      <c r="B731" s="11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</row>
    <row r="732" spans="1:23" ht="20.25" customHeight="1" x14ac:dyDescent="0.3">
      <c r="A732" s="10"/>
      <c r="B732" s="11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</row>
    <row r="733" spans="1:23" ht="20.25" customHeight="1" x14ac:dyDescent="0.3">
      <c r="A733" s="10"/>
      <c r="B733" s="11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</row>
    <row r="734" spans="1:23" ht="20.25" customHeight="1" x14ac:dyDescent="0.3">
      <c r="A734" s="10"/>
      <c r="B734" s="11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</row>
    <row r="735" spans="1:23" ht="20.25" customHeight="1" x14ac:dyDescent="0.3">
      <c r="A735" s="10"/>
      <c r="B735" s="11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</row>
    <row r="736" spans="1:23" ht="20.25" customHeight="1" x14ac:dyDescent="0.3">
      <c r="A736" s="10"/>
      <c r="B736" s="11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</row>
    <row r="737" spans="1:23" ht="20.25" customHeight="1" x14ac:dyDescent="0.3">
      <c r="A737" s="10"/>
      <c r="B737" s="11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</row>
    <row r="738" spans="1:23" ht="20.25" customHeight="1" x14ac:dyDescent="0.3">
      <c r="A738" s="10"/>
      <c r="B738" s="11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</row>
    <row r="739" spans="1:23" ht="20.25" customHeight="1" x14ac:dyDescent="0.3">
      <c r="A739" s="10"/>
      <c r="B739" s="11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</row>
    <row r="740" spans="1:23" ht="20.25" customHeight="1" x14ac:dyDescent="0.3">
      <c r="A740" s="10"/>
      <c r="B740" s="11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</row>
    <row r="741" spans="1:23" ht="20.25" customHeight="1" x14ac:dyDescent="0.3">
      <c r="A741" s="10"/>
      <c r="B741" s="11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</row>
    <row r="742" spans="1:23" ht="20.25" customHeight="1" x14ac:dyDescent="0.3">
      <c r="A742" s="10"/>
      <c r="B742" s="11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</row>
    <row r="743" spans="1:23" ht="20.25" customHeight="1" x14ac:dyDescent="0.3">
      <c r="A743" s="10"/>
      <c r="B743" s="11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</row>
    <row r="744" spans="1:23" ht="20.25" customHeight="1" x14ac:dyDescent="0.3">
      <c r="A744" s="10"/>
      <c r="B744" s="11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</row>
    <row r="745" spans="1:23" ht="20.25" customHeight="1" x14ac:dyDescent="0.3">
      <c r="A745" s="10"/>
      <c r="B745" s="11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</row>
    <row r="746" spans="1:23" ht="20.25" customHeight="1" x14ac:dyDescent="0.3">
      <c r="A746" s="10"/>
      <c r="B746" s="11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</row>
    <row r="747" spans="1:23" ht="20.25" customHeight="1" x14ac:dyDescent="0.3">
      <c r="A747" s="10"/>
      <c r="B747" s="11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</row>
    <row r="748" spans="1:23" ht="20.25" customHeight="1" x14ac:dyDescent="0.3">
      <c r="A748" s="10"/>
      <c r="B748" s="11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</row>
    <row r="749" spans="1:23" ht="20.25" customHeight="1" x14ac:dyDescent="0.3">
      <c r="A749" s="10"/>
      <c r="B749" s="11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</row>
    <row r="750" spans="1:23" ht="20.25" customHeight="1" x14ac:dyDescent="0.3">
      <c r="A750" s="10"/>
      <c r="B750" s="11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</row>
    <row r="751" spans="1:23" ht="20.25" customHeight="1" x14ac:dyDescent="0.3">
      <c r="A751" s="10"/>
      <c r="B751" s="11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</row>
    <row r="752" spans="1:23" ht="20.25" customHeight="1" x14ac:dyDescent="0.3">
      <c r="A752" s="10"/>
      <c r="B752" s="11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</row>
    <row r="753" spans="1:23" ht="20.25" customHeight="1" x14ac:dyDescent="0.3">
      <c r="A753" s="10"/>
      <c r="B753" s="11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</row>
    <row r="754" spans="1:23" ht="20.25" customHeight="1" x14ac:dyDescent="0.3">
      <c r="A754" s="10"/>
      <c r="B754" s="11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</row>
    <row r="755" spans="1:23" ht="20.25" customHeight="1" x14ac:dyDescent="0.3">
      <c r="A755" s="10"/>
      <c r="B755" s="11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</row>
    <row r="756" spans="1:23" ht="20.25" customHeight="1" x14ac:dyDescent="0.3">
      <c r="A756" s="10"/>
      <c r="B756" s="11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</row>
    <row r="757" spans="1:23" ht="20.25" customHeight="1" x14ac:dyDescent="0.3">
      <c r="A757" s="10"/>
      <c r="B757" s="11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</row>
    <row r="758" spans="1:23" ht="20.25" customHeight="1" x14ac:dyDescent="0.3">
      <c r="A758" s="10"/>
      <c r="B758" s="11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</row>
    <row r="759" spans="1:23" ht="20.25" customHeight="1" x14ac:dyDescent="0.3">
      <c r="A759" s="10"/>
      <c r="B759" s="11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</row>
    <row r="760" spans="1:23" ht="20.25" customHeight="1" x14ac:dyDescent="0.3">
      <c r="A760" s="10"/>
      <c r="B760" s="11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</row>
    <row r="761" spans="1:23" ht="20.25" customHeight="1" x14ac:dyDescent="0.3">
      <c r="A761" s="10"/>
      <c r="B761" s="11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</row>
    <row r="762" spans="1:23" ht="20.25" customHeight="1" x14ac:dyDescent="0.3">
      <c r="A762" s="10"/>
      <c r="B762" s="11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</row>
    <row r="763" spans="1:23" ht="20.25" customHeight="1" x14ac:dyDescent="0.3">
      <c r="A763" s="10"/>
      <c r="B763" s="11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</row>
    <row r="764" spans="1:23" ht="20.25" customHeight="1" x14ac:dyDescent="0.3">
      <c r="A764" s="10"/>
      <c r="B764" s="11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</row>
    <row r="765" spans="1:23" ht="20.25" customHeight="1" x14ac:dyDescent="0.3">
      <c r="A765" s="10"/>
      <c r="B765" s="11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</row>
    <row r="766" spans="1:23" ht="20.25" customHeight="1" x14ac:dyDescent="0.3">
      <c r="A766" s="10"/>
      <c r="B766" s="11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</row>
    <row r="767" spans="1:23" ht="20.25" customHeight="1" x14ac:dyDescent="0.3">
      <c r="A767" s="10"/>
      <c r="B767" s="11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</row>
    <row r="768" spans="1:23" ht="20.25" customHeight="1" x14ac:dyDescent="0.3">
      <c r="A768" s="10"/>
      <c r="B768" s="11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</row>
    <row r="769" spans="1:23" ht="20.25" customHeight="1" x14ac:dyDescent="0.3">
      <c r="A769" s="10"/>
      <c r="B769" s="11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</row>
    <row r="770" spans="1:23" ht="20.25" customHeight="1" x14ac:dyDescent="0.3">
      <c r="A770" s="10"/>
      <c r="B770" s="11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</row>
    <row r="771" spans="1:23" ht="20.25" customHeight="1" x14ac:dyDescent="0.3">
      <c r="A771" s="10"/>
      <c r="B771" s="11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</row>
    <row r="772" spans="1:23" ht="20.25" customHeight="1" x14ac:dyDescent="0.3">
      <c r="A772" s="10"/>
      <c r="B772" s="11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</row>
    <row r="773" spans="1:23" ht="20.25" customHeight="1" x14ac:dyDescent="0.3">
      <c r="A773" s="10"/>
      <c r="B773" s="11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</row>
    <row r="774" spans="1:23" ht="20.25" customHeight="1" x14ac:dyDescent="0.3">
      <c r="A774" s="10"/>
      <c r="B774" s="11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</row>
    <row r="775" spans="1:23" ht="20.25" customHeight="1" x14ac:dyDescent="0.3">
      <c r="A775" s="10"/>
      <c r="B775" s="11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</row>
    <row r="776" spans="1:23" ht="20.25" customHeight="1" x14ac:dyDescent="0.3">
      <c r="A776" s="10"/>
      <c r="B776" s="11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</row>
    <row r="777" spans="1:23" ht="20.25" customHeight="1" x14ac:dyDescent="0.3">
      <c r="A777" s="10"/>
      <c r="B777" s="11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</row>
    <row r="778" spans="1:23" ht="20.25" customHeight="1" x14ac:dyDescent="0.3">
      <c r="A778" s="10"/>
      <c r="B778" s="11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</row>
    <row r="779" spans="1:23" ht="20.25" customHeight="1" x14ac:dyDescent="0.3">
      <c r="A779" s="10"/>
      <c r="B779" s="11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</row>
    <row r="780" spans="1:23" ht="20.25" customHeight="1" x14ac:dyDescent="0.3">
      <c r="A780" s="10"/>
      <c r="B780" s="11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</row>
    <row r="781" spans="1:23" ht="20.25" customHeight="1" x14ac:dyDescent="0.3">
      <c r="A781" s="10"/>
      <c r="B781" s="11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</row>
    <row r="782" spans="1:23" ht="20.25" customHeight="1" x14ac:dyDescent="0.3">
      <c r="A782" s="10"/>
      <c r="B782" s="11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</row>
    <row r="783" spans="1:23" ht="20.25" customHeight="1" x14ac:dyDescent="0.3">
      <c r="A783" s="10"/>
      <c r="B783" s="11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</row>
    <row r="784" spans="1:23" ht="20.25" customHeight="1" x14ac:dyDescent="0.3">
      <c r="A784" s="10"/>
      <c r="B784" s="11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</row>
    <row r="785" spans="1:23" ht="20.25" customHeight="1" x14ac:dyDescent="0.3">
      <c r="A785" s="10"/>
      <c r="B785" s="11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</row>
    <row r="786" spans="1:23" ht="20.25" customHeight="1" x14ac:dyDescent="0.3">
      <c r="A786" s="10"/>
      <c r="B786" s="11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</row>
    <row r="787" spans="1:23" ht="20.25" customHeight="1" x14ac:dyDescent="0.3">
      <c r="A787" s="10"/>
      <c r="B787" s="11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</row>
    <row r="788" spans="1:23" ht="20.25" customHeight="1" x14ac:dyDescent="0.3">
      <c r="A788" s="10"/>
      <c r="B788" s="11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</row>
    <row r="789" spans="1:23" ht="20.25" customHeight="1" x14ac:dyDescent="0.3">
      <c r="A789" s="10"/>
      <c r="B789" s="11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</row>
    <row r="790" spans="1:23" ht="20.25" customHeight="1" x14ac:dyDescent="0.3">
      <c r="A790" s="10"/>
      <c r="B790" s="11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</row>
    <row r="791" spans="1:23" ht="20.25" customHeight="1" x14ac:dyDescent="0.3">
      <c r="A791" s="10"/>
      <c r="B791" s="11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</row>
    <row r="792" spans="1:23" ht="20.25" customHeight="1" x14ac:dyDescent="0.3">
      <c r="A792" s="10"/>
      <c r="B792" s="11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</row>
    <row r="793" spans="1:23" ht="20.25" customHeight="1" x14ac:dyDescent="0.3">
      <c r="A793" s="10"/>
      <c r="B793" s="11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</row>
    <row r="794" spans="1:23" ht="20.25" customHeight="1" x14ac:dyDescent="0.3">
      <c r="A794" s="10"/>
      <c r="B794" s="11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</row>
    <row r="795" spans="1:23" ht="20.25" customHeight="1" x14ac:dyDescent="0.3">
      <c r="A795" s="10"/>
      <c r="B795" s="11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</row>
    <row r="796" spans="1:23" ht="20.25" customHeight="1" x14ac:dyDescent="0.3">
      <c r="A796" s="10"/>
      <c r="B796" s="11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</row>
    <row r="797" spans="1:23" ht="20.25" customHeight="1" x14ac:dyDescent="0.3">
      <c r="A797" s="10"/>
      <c r="B797" s="11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</row>
    <row r="798" spans="1:23" ht="20.25" customHeight="1" x14ac:dyDescent="0.3">
      <c r="A798" s="10"/>
      <c r="B798" s="11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</row>
    <row r="799" spans="1:23" ht="20.25" customHeight="1" x14ac:dyDescent="0.3">
      <c r="A799" s="10"/>
      <c r="B799" s="11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</row>
    <row r="800" spans="1:23" ht="20.25" customHeight="1" x14ac:dyDescent="0.3">
      <c r="A800" s="10"/>
      <c r="B800" s="11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</row>
    <row r="801" spans="1:23" ht="20.25" customHeight="1" x14ac:dyDescent="0.3">
      <c r="A801" s="10"/>
      <c r="B801" s="11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</row>
    <row r="802" spans="1:23" ht="20.25" customHeight="1" x14ac:dyDescent="0.3">
      <c r="A802" s="10"/>
      <c r="B802" s="11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</row>
    <row r="803" spans="1:23" ht="20.25" customHeight="1" x14ac:dyDescent="0.3">
      <c r="A803" s="10"/>
      <c r="B803" s="11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</row>
    <row r="804" spans="1:23" ht="20.25" customHeight="1" x14ac:dyDescent="0.3">
      <c r="A804" s="10"/>
      <c r="B804" s="11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</row>
    <row r="805" spans="1:23" ht="20.25" customHeight="1" x14ac:dyDescent="0.3">
      <c r="A805" s="10"/>
      <c r="B805" s="11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</row>
    <row r="806" spans="1:23" ht="20.25" customHeight="1" x14ac:dyDescent="0.3">
      <c r="A806" s="10"/>
      <c r="B806" s="11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</row>
    <row r="807" spans="1:23" ht="20.25" customHeight="1" x14ac:dyDescent="0.3">
      <c r="A807" s="10"/>
      <c r="B807" s="11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</row>
    <row r="808" spans="1:23" ht="20.25" customHeight="1" x14ac:dyDescent="0.3">
      <c r="A808" s="10"/>
      <c r="B808" s="11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</row>
    <row r="809" spans="1:23" ht="20.25" customHeight="1" x14ac:dyDescent="0.3">
      <c r="A809" s="10"/>
      <c r="B809" s="11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</row>
    <row r="810" spans="1:23" ht="20.25" customHeight="1" x14ac:dyDescent="0.3">
      <c r="A810" s="10"/>
      <c r="B810" s="11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</row>
    <row r="811" spans="1:23" ht="20.25" customHeight="1" x14ac:dyDescent="0.3">
      <c r="A811" s="10"/>
      <c r="B811" s="11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</row>
    <row r="812" spans="1:23" ht="20.25" customHeight="1" x14ac:dyDescent="0.3">
      <c r="A812" s="10"/>
      <c r="B812" s="11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</row>
    <row r="813" spans="1:23" ht="20.25" customHeight="1" x14ac:dyDescent="0.3">
      <c r="A813" s="10"/>
      <c r="B813" s="11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</row>
    <row r="814" spans="1:23" ht="20.25" customHeight="1" x14ac:dyDescent="0.3">
      <c r="A814" s="10"/>
      <c r="B814" s="11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</row>
    <row r="815" spans="1:23" ht="20.25" customHeight="1" x14ac:dyDescent="0.3">
      <c r="A815" s="10"/>
      <c r="B815" s="11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</row>
    <row r="816" spans="1:23" ht="20.25" customHeight="1" x14ac:dyDescent="0.3">
      <c r="A816" s="10"/>
      <c r="B816" s="11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</row>
    <row r="817" spans="1:23" ht="20.25" customHeight="1" x14ac:dyDescent="0.3">
      <c r="A817" s="10"/>
      <c r="B817" s="11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</row>
    <row r="818" spans="1:23" ht="20.25" customHeight="1" x14ac:dyDescent="0.3">
      <c r="A818" s="10"/>
      <c r="B818" s="11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</row>
    <row r="819" spans="1:23" ht="20.25" customHeight="1" x14ac:dyDescent="0.3">
      <c r="A819" s="10"/>
      <c r="B819" s="11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</row>
    <row r="820" spans="1:23" ht="20.25" customHeight="1" x14ac:dyDescent="0.3">
      <c r="A820" s="10"/>
      <c r="B820" s="11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</row>
    <row r="821" spans="1:23" ht="20.25" customHeight="1" x14ac:dyDescent="0.3">
      <c r="A821" s="10"/>
      <c r="B821" s="11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</row>
    <row r="822" spans="1:23" ht="20.25" customHeight="1" x14ac:dyDescent="0.3">
      <c r="A822" s="10"/>
      <c r="B822" s="11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</row>
    <row r="823" spans="1:23" ht="20.25" customHeight="1" x14ac:dyDescent="0.3">
      <c r="A823" s="10"/>
      <c r="B823" s="11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</row>
    <row r="824" spans="1:23" ht="20.25" customHeight="1" x14ac:dyDescent="0.3">
      <c r="A824" s="10"/>
      <c r="B824" s="11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</row>
    <row r="825" spans="1:23" ht="20.25" customHeight="1" x14ac:dyDescent="0.3">
      <c r="A825" s="10"/>
      <c r="B825" s="11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</row>
    <row r="826" spans="1:23" ht="20.25" customHeight="1" x14ac:dyDescent="0.3">
      <c r="A826" s="10"/>
      <c r="B826" s="11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</row>
    <row r="827" spans="1:23" ht="20.25" customHeight="1" x14ac:dyDescent="0.3">
      <c r="A827" s="10"/>
      <c r="B827" s="11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</row>
    <row r="828" spans="1:23" ht="20.25" customHeight="1" x14ac:dyDescent="0.3">
      <c r="A828" s="10"/>
      <c r="B828" s="11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</row>
    <row r="829" spans="1:23" ht="20.25" customHeight="1" x14ac:dyDescent="0.3">
      <c r="A829" s="10"/>
      <c r="B829" s="11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</row>
    <row r="830" spans="1:23" ht="20.25" customHeight="1" x14ac:dyDescent="0.3">
      <c r="A830" s="10"/>
      <c r="B830" s="11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</row>
    <row r="831" spans="1:23" ht="20.25" customHeight="1" x14ac:dyDescent="0.3">
      <c r="A831" s="10"/>
      <c r="B831" s="11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</row>
    <row r="832" spans="1:23" ht="20.25" customHeight="1" x14ac:dyDescent="0.3">
      <c r="A832" s="10"/>
      <c r="B832" s="11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</row>
    <row r="833" spans="1:23" ht="20.25" customHeight="1" x14ac:dyDescent="0.3">
      <c r="A833" s="10"/>
      <c r="B833" s="11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</row>
    <row r="834" spans="1:23" ht="20.25" customHeight="1" x14ac:dyDescent="0.3">
      <c r="A834" s="10"/>
      <c r="B834" s="11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</row>
    <row r="835" spans="1:23" ht="20.25" customHeight="1" x14ac:dyDescent="0.3">
      <c r="A835" s="10"/>
      <c r="B835" s="11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</row>
    <row r="836" spans="1:23" ht="20.25" customHeight="1" x14ac:dyDescent="0.3">
      <c r="A836" s="10"/>
      <c r="B836" s="11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</row>
    <row r="837" spans="1:23" ht="20.25" customHeight="1" x14ac:dyDescent="0.3">
      <c r="A837" s="10"/>
      <c r="B837" s="11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</row>
    <row r="838" spans="1:23" ht="20.25" customHeight="1" x14ac:dyDescent="0.3">
      <c r="A838" s="10"/>
      <c r="B838" s="11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</row>
    <row r="839" spans="1:23" ht="20.25" customHeight="1" x14ac:dyDescent="0.3">
      <c r="A839" s="10"/>
      <c r="B839" s="11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</row>
    <row r="840" spans="1:23" ht="20.25" customHeight="1" x14ac:dyDescent="0.3">
      <c r="A840" s="10"/>
      <c r="B840" s="11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</row>
    <row r="841" spans="1:23" ht="20.25" customHeight="1" x14ac:dyDescent="0.3">
      <c r="A841" s="10"/>
      <c r="B841" s="11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</row>
    <row r="842" spans="1:23" ht="20.25" customHeight="1" x14ac:dyDescent="0.3">
      <c r="A842" s="10"/>
      <c r="B842" s="11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</row>
    <row r="843" spans="1:23" ht="20.25" customHeight="1" x14ac:dyDescent="0.3">
      <c r="A843" s="10"/>
      <c r="B843" s="11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</row>
    <row r="844" spans="1:23" ht="20.25" customHeight="1" x14ac:dyDescent="0.3">
      <c r="A844" s="10"/>
      <c r="B844" s="11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</row>
    <row r="845" spans="1:23" ht="20.25" customHeight="1" x14ac:dyDescent="0.3">
      <c r="A845" s="10"/>
      <c r="B845" s="11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</row>
    <row r="846" spans="1:23" ht="20.25" customHeight="1" x14ac:dyDescent="0.3">
      <c r="A846" s="10"/>
      <c r="B846" s="11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</row>
    <row r="847" spans="1:23" ht="20.25" customHeight="1" x14ac:dyDescent="0.3">
      <c r="A847" s="10"/>
      <c r="B847" s="11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</row>
    <row r="848" spans="1:23" ht="20.25" customHeight="1" x14ac:dyDescent="0.3">
      <c r="A848" s="10"/>
      <c r="B848" s="11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</row>
    <row r="849" spans="1:23" ht="20.25" customHeight="1" x14ac:dyDescent="0.3">
      <c r="A849" s="10"/>
      <c r="B849" s="11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</row>
    <row r="850" spans="1:23" ht="20.25" customHeight="1" x14ac:dyDescent="0.3">
      <c r="A850" s="10"/>
      <c r="B850" s="11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</row>
    <row r="851" spans="1:23" ht="20.25" customHeight="1" x14ac:dyDescent="0.3">
      <c r="A851" s="10"/>
      <c r="B851" s="11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</row>
    <row r="852" spans="1:23" ht="20.25" customHeight="1" x14ac:dyDescent="0.3">
      <c r="A852" s="10"/>
      <c r="B852" s="11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</row>
    <row r="853" spans="1:23" ht="20.25" customHeight="1" x14ac:dyDescent="0.3">
      <c r="A853" s="10"/>
      <c r="B853" s="11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</row>
    <row r="854" spans="1:23" ht="20.25" customHeight="1" x14ac:dyDescent="0.3">
      <c r="A854" s="10"/>
      <c r="B854" s="11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</row>
    <row r="855" spans="1:23" ht="20.25" customHeight="1" x14ac:dyDescent="0.3">
      <c r="A855" s="10"/>
      <c r="B855" s="11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</row>
    <row r="856" spans="1:23" ht="20.25" customHeight="1" x14ac:dyDescent="0.3">
      <c r="A856" s="10"/>
      <c r="B856" s="11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</row>
    <row r="857" spans="1:23" ht="20.25" customHeight="1" x14ac:dyDescent="0.3">
      <c r="A857" s="10"/>
      <c r="B857" s="11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</row>
    <row r="858" spans="1:23" ht="20.25" customHeight="1" x14ac:dyDescent="0.3">
      <c r="A858" s="10"/>
      <c r="B858" s="11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</row>
    <row r="859" spans="1:23" ht="20.25" customHeight="1" x14ac:dyDescent="0.3">
      <c r="A859" s="10"/>
      <c r="B859" s="11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</row>
    <row r="860" spans="1:23" ht="20.25" customHeight="1" x14ac:dyDescent="0.3">
      <c r="A860" s="10"/>
      <c r="B860" s="11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</row>
    <row r="861" spans="1:23" ht="20.25" customHeight="1" x14ac:dyDescent="0.3">
      <c r="A861" s="10"/>
      <c r="B861" s="11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</row>
    <row r="862" spans="1:23" ht="20.25" customHeight="1" x14ac:dyDescent="0.3">
      <c r="A862" s="10"/>
      <c r="B862" s="11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</row>
    <row r="863" spans="1:23" ht="20.25" customHeight="1" x14ac:dyDescent="0.3">
      <c r="A863" s="10"/>
      <c r="B863" s="11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</row>
    <row r="864" spans="1:23" ht="20.25" customHeight="1" x14ac:dyDescent="0.3">
      <c r="A864" s="10"/>
      <c r="B864" s="11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</row>
    <row r="865" spans="1:23" ht="20.25" customHeight="1" x14ac:dyDescent="0.3">
      <c r="A865" s="10"/>
      <c r="B865" s="11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</row>
    <row r="866" spans="1:23" ht="20.25" customHeight="1" x14ac:dyDescent="0.3">
      <c r="A866" s="10"/>
      <c r="B866" s="11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</row>
    <row r="867" spans="1:23" ht="20.25" customHeight="1" x14ac:dyDescent="0.3">
      <c r="A867" s="10"/>
      <c r="B867" s="11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</row>
    <row r="868" spans="1:23" ht="20.25" customHeight="1" x14ac:dyDescent="0.3">
      <c r="A868" s="10"/>
      <c r="B868" s="11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</row>
    <row r="869" spans="1:23" ht="20.25" customHeight="1" x14ac:dyDescent="0.3">
      <c r="A869" s="10"/>
      <c r="B869" s="11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</row>
    <row r="870" spans="1:23" ht="20.25" customHeight="1" x14ac:dyDescent="0.3">
      <c r="A870" s="10"/>
      <c r="B870" s="11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</row>
    <row r="871" spans="1:23" ht="20.25" customHeight="1" x14ac:dyDescent="0.3">
      <c r="A871" s="10"/>
      <c r="B871" s="11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</row>
    <row r="872" spans="1:23" ht="20.25" customHeight="1" x14ac:dyDescent="0.3">
      <c r="A872" s="10"/>
      <c r="B872" s="11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</row>
    <row r="873" spans="1:23" ht="20.25" customHeight="1" x14ac:dyDescent="0.3">
      <c r="A873" s="10"/>
      <c r="B873" s="11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</row>
    <row r="874" spans="1:23" ht="20.25" customHeight="1" x14ac:dyDescent="0.3">
      <c r="A874" s="10"/>
      <c r="B874" s="11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</row>
    <row r="875" spans="1:23" ht="20.25" customHeight="1" x14ac:dyDescent="0.3">
      <c r="A875" s="10"/>
      <c r="B875" s="11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</row>
    <row r="876" spans="1:23" ht="20.25" customHeight="1" x14ac:dyDescent="0.3">
      <c r="A876" s="10"/>
      <c r="B876" s="11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</row>
    <row r="877" spans="1:23" ht="20.25" customHeight="1" x14ac:dyDescent="0.3">
      <c r="A877" s="10"/>
      <c r="B877" s="11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</row>
    <row r="878" spans="1:23" ht="20.25" customHeight="1" x14ac:dyDescent="0.3">
      <c r="A878" s="10"/>
      <c r="B878" s="11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</row>
    <row r="879" spans="1:23" ht="20.25" customHeight="1" x14ac:dyDescent="0.3">
      <c r="A879" s="10"/>
      <c r="B879" s="11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</row>
    <row r="880" spans="1:23" ht="20.25" customHeight="1" x14ac:dyDescent="0.3">
      <c r="A880" s="10"/>
      <c r="B880" s="11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</row>
    <row r="881" spans="1:23" ht="20.25" customHeight="1" x14ac:dyDescent="0.3">
      <c r="A881" s="10"/>
      <c r="B881" s="11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</row>
    <row r="882" spans="1:23" ht="20.25" customHeight="1" x14ac:dyDescent="0.3">
      <c r="A882" s="10"/>
      <c r="B882" s="11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</row>
    <row r="883" spans="1:23" ht="20.25" customHeight="1" x14ac:dyDescent="0.3">
      <c r="A883" s="10"/>
      <c r="B883" s="11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</row>
    <row r="884" spans="1:23" ht="20.25" customHeight="1" x14ac:dyDescent="0.3">
      <c r="A884" s="10"/>
      <c r="B884" s="11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</row>
    <row r="885" spans="1:23" ht="20.25" customHeight="1" x14ac:dyDescent="0.3">
      <c r="A885" s="10"/>
      <c r="B885" s="11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</row>
    <row r="886" spans="1:23" ht="20.25" customHeight="1" x14ac:dyDescent="0.3">
      <c r="A886" s="10"/>
      <c r="B886" s="11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</row>
    <row r="887" spans="1:23" ht="20.25" customHeight="1" x14ac:dyDescent="0.3">
      <c r="A887" s="10"/>
      <c r="B887" s="11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</row>
    <row r="888" spans="1:23" ht="20.25" customHeight="1" x14ac:dyDescent="0.3">
      <c r="A888" s="10"/>
      <c r="B888" s="11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</row>
    <row r="889" spans="1:23" ht="20.25" customHeight="1" x14ac:dyDescent="0.3">
      <c r="A889" s="10"/>
      <c r="B889" s="11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</row>
    <row r="890" spans="1:23" ht="20.25" customHeight="1" x14ac:dyDescent="0.3">
      <c r="A890" s="10"/>
      <c r="B890" s="11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</row>
    <row r="891" spans="1:23" ht="20.25" customHeight="1" x14ac:dyDescent="0.3">
      <c r="A891" s="10"/>
      <c r="B891" s="11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</row>
    <row r="892" spans="1:23" ht="20.25" customHeight="1" x14ac:dyDescent="0.3">
      <c r="A892" s="10"/>
      <c r="B892" s="11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</row>
    <row r="893" spans="1:23" ht="20.25" customHeight="1" x14ac:dyDescent="0.3">
      <c r="A893" s="10"/>
      <c r="B893" s="11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</row>
    <row r="894" spans="1:23" ht="20.25" customHeight="1" x14ac:dyDescent="0.3">
      <c r="A894" s="10"/>
      <c r="B894" s="11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</row>
    <row r="895" spans="1:23" ht="20.25" customHeight="1" x14ac:dyDescent="0.3">
      <c r="A895" s="10"/>
      <c r="B895" s="11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</row>
    <row r="896" spans="1:23" ht="20.25" customHeight="1" x14ac:dyDescent="0.3">
      <c r="A896" s="10"/>
      <c r="B896" s="11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</row>
    <row r="897" spans="1:23" ht="20.25" customHeight="1" x14ac:dyDescent="0.3">
      <c r="A897" s="10"/>
      <c r="B897" s="11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</row>
    <row r="898" spans="1:23" ht="20.25" customHeight="1" x14ac:dyDescent="0.3">
      <c r="A898" s="10"/>
      <c r="B898" s="11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</row>
    <row r="899" spans="1:23" ht="20.25" customHeight="1" x14ac:dyDescent="0.3">
      <c r="A899" s="10"/>
      <c r="B899" s="11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</row>
    <row r="900" spans="1:23" ht="20.25" customHeight="1" x14ac:dyDescent="0.3">
      <c r="A900" s="10"/>
      <c r="B900" s="11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</row>
    <row r="901" spans="1:23" ht="20.25" customHeight="1" x14ac:dyDescent="0.3">
      <c r="A901" s="10"/>
      <c r="B901" s="11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</row>
    <row r="902" spans="1:23" ht="20.25" customHeight="1" x14ac:dyDescent="0.3">
      <c r="A902" s="10"/>
      <c r="B902" s="11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</row>
    <row r="903" spans="1:23" ht="20.25" customHeight="1" x14ac:dyDescent="0.3">
      <c r="A903" s="10"/>
      <c r="B903" s="11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</row>
    <row r="904" spans="1:23" ht="20.25" customHeight="1" x14ac:dyDescent="0.3">
      <c r="A904" s="10"/>
      <c r="B904" s="11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</row>
    <row r="905" spans="1:23" ht="20.25" customHeight="1" x14ac:dyDescent="0.3">
      <c r="A905" s="10"/>
      <c r="B905" s="11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</row>
    <row r="906" spans="1:23" ht="20.25" customHeight="1" x14ac:dyDescent="0.3">
      <c r="A906" s="10"/>
      <c r="B906" s="11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</row>
    <row r="907" spans="1:23" ht="20.25" customHeight="1" x14ac:dyDescent="0.3">
      <c r="A907" s="10"/>
      <c r="B907" s="11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</row>
    <row r="908" spans="1:23" ht="20.25" customHeight="1" x14ac:dyDescent="0.3">
      <c r="A908" s="10"/>
      <c r="B908" s="11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</row>
    <row r="909" spans="1:23" ht="20.25" customHeight="1" x14ac:dyDescent="0.3">
      <c r="A909" s="10"/>
      <c r="B909" s="11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</row>
    <row r="910" spans="1:23" ht="20.25" customHeight="1" x14ac:dyDescent="0.3">
      <c r="A910" s="10"/>
      <c r="B910" s="11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</row>
    <row r="911" spans="1:23" ht="20.25" customHeight="1" x14ac:dyDescent="0.3">
      <c r="A911" s="10"/>
      <c r="B911" s="11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</row>
    <row r="912" spans="1:23" ht="20.25" customHeight="1" x14ac:dyDescent="0.3">
      <c r="A912" s="10"/>
      <c r="B912" s="11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</row>
    <row r="913" spans="1:23" ht="20.25" customHeight="1" x14ac:dyDescent="0.3">
      <c r="A913" s="10"/>
      <c r="B913" s="11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</row>
    <row r="914" spans="1:23" ht="20.25" customHeight="1" x14ac:dyDescent="0.3">
      <c r="A914" s="10"/>
      <c r="B914" s="11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</row>
    <row r="915" spans="1:23" ht="20.25" customHeight="1" x14ac:dyDescent="0.3">
      <c r="A915" s="10"/>
      <c r="B915" s="11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</row>
    <row r="916" spans="1:23" ht="20.25" customHeight="1" x14ac:dyDescent="0.3">
      <c r="A916" s="10"/>
      <c r="B916" s="11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</row>
    <row r="917" spans="1:23" ht="20.25" customHeight="1" x14ac:dyDescent="0.3">
      <c r="A917" s="10"/>
      <c r="B917" s="11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</row>
    <row r="918" spans="1:23" ht="20.25" customHeight="1" x14ac:dyDescent="0.3">
      <c r="A918" s="10"/>
      <c r="B918" s="11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</row>
    <row r="919" spans="1:23" ht="20.25" customHeight="1" x14ac:dyDescent="0.3">
      <c r="A919" s="10"/>
      <c r="B919" s="11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</row>
    <row r="920" spans="1:23" ht="20.25" customHeight="1" x14ac:dyDescent="0.3">
      <c r="A920" s="10"/>
      <c r="B920" s="11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</row>
    <row r="921" spans="1:23" ht="20.25" customHeight="1" x14ac:dyDescent="0.3">
      <c r="A921" s="10"/>
      <c r="B921" s="11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</row>
    <row r="922" spans="1:23" ht="20.25" customHeight="1" x14ac:dyDescent="0.3">
      <c r="A922" s="10"/>
      <c r="B922" s="11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</row>
    <row r="923" spans="1:23" ht="20.25" customHeight="1" x14ac:dyDescent="0.3">
      <c r="A923" s="10"/>
      <c r="B923" s="11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</row>
    <row r="924" spans="1:23" ht="20.25" customHeight="1" x14ac:dyDescent="0.3">
      <c r="A924" s="10"/>
      <c r="B924" s="11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</row>
    <row r="925" spans="1:23" ht="20.25" customHeight="1" x14ac:dyDescent="0.3">
      <c r="A925" s="10"/>
      <c r="B925" s="11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</row>
    <row r="926" spans="1:23" ht="20.25" customHeight="1" x14ac:dyDescent="0.3">
      <c r="A926" s="10"/>
      <c r="B926" s="11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</row>
    <row r="927" spans="1:23" ht="20.25" customHeight="1" x14ac:dyDescent="0.3">
      <c r="A927" s="10"/>
      <c r="B927" s="11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</row>
    <row r="928" spans="1:23" ht="20.25" customHeight="1" x14ac:dyDescent="0.3">
      <c r="A928" s="10"/>
      <c r="B928" s="11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</row>
    <row r="929" spans="1:23" ht="20.25" customHeight="1" x14ac:dyDescent="0.3">
      <c r="A929" s="10"/>
      <c r="B929" s="11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</row>
    <row r="930" spans="1:23" ht="20.25" customHeight="1" x14ac:dyDescent="0.3">
      <c r="A930" s="10"/>
      <c r="B930" s="11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</row>
    <row r="931" spans="1:23" ht="20.25" customHeight="1" x14ac:dyDescent="0.3">
      <c r="A931" s="10"/>
      <c r="B931" s="11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</row>
    <row r="932" spans="1:23" ht="20.25" customHeight="1" x14ac:dyDescent="0.3">
      <c r="A932" s="10"/>
      <c r="B932" s="11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</row>
    <row r="933" spans="1:23" ht="20.25" customHeight="1" x14ac:dyDescent="0.3">
      <c r="A933" s="10"/>
      <c r="B933" s="11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</row>
    <row r="934" spans="1:23" ht="20.25" customHeight="1" x14ac:dyDescent="0.3">
      <c r="A934" s="10"/>
      <c r="B934" s="11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</row>
    <row r="935" spans="1:23" ht="20.25" customHeight="1" x14ac:dyDescent="0.3">
      <c r="A935" s="10"/>
      <c r="B935" s="11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</row>
    <row r="936" spans="1:23" ht="20.25" customHeight="1" x14ac:dyDescent="0.3">
      <c r="A936" s="10"/>
      <c r="B936" s="11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</row>
    <row r="937" spans="1:23" ht="20.25" customHeight="1" x14ac:dyDescent="0.3">
      <c r="A937" s="10"/>
      <c r="B937" s="11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</row>
    <row r="938" spans="1:23" ht="20.25" customHeight="1" x14ac:dyDescent="0.3">
      <c r="A938" s="10"/>
      <c r="B938" s="11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</row>
    <row r="939" spans="1:23" ht="20.25" customHeight="1" x14ac:dyDescent="0.3">
      <c r="A939" s="10"/>
      <c r="B939" s="11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</row>
    <row r="940" spans="1:23" ht="20.25" customHeight="1" x14ac:dyDescent="0.3">
      <c r="A940" s="10"/>
      <c r="B940" s="11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</row>
    <row r="941" spans="1:23" ht="20.25" customHeight="1" x14ac:dyDescent="0.3">
      <c r="A941" s="10"/>
      <c r="B941" s="11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</row>
    <row r="942" spans="1:23" ht="20.25" customHeight="1" x14ac:dyDescent="0.3">
      <c r="A942" s="10"/>
      <c r="B942" s="11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</row>
    <row r="943" spans="1:23" ht="20.25" customHeight="1" x14ac:dyDescent="0.3">
      <c r="A943" s="10"/>
      <c r="B943" s="11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</row>
    <row r="944" spans="1:23" ht="20.25" customHeight="1" x14ac:dyDescent="0.3">
      <c r="A944" s="10"/>
      <c r="B944" s="11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</row>
    <row r="945" spans="1:23" ht="20.25" customHeight="1" x14ac:dyDescent="0.3">
      <c r="A945" s="10"/>
      <c r="B945" s="11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</row>
    <row r="946" spans="1:23" ht="20.25" customHeight="1" x14ac:dyDescent="0.3">
      <c r="A946" s="10"/>
      <c r="B946" s="11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</row>
    <row r="947" spans="1:23" ht="20.25" customHeight="1" x14ac:dyDescent="0.3">
      <c r="A947" s="10"/>
      <c r="B947" s="11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</row>
    <row r="948" spans="1:23" ht="20.25" customHeight="1" x14ac:dyDescent="0.3">
      <c r="A948" s="10"/>
      <c r="B948" s="11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</row>
    <row r="949" spans="1:23" ht="20.25" customHeight="1" x14ac:dyDescent="0.3">
      <c r="A949" s="10"/>
      <c r="B949" s="11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</row>
    <row r="950" spans="1:23" ht="20.25" customHeight="1" x14ac:dyDescent="0.3">
      <c r="A950" s="10"/>
      <c r="B950" s="11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</row>
    <row r="951" spans="1:23" ht="20.25" customHeight="1" x14ac:dyDescent="0.3">
      <c r="A951" s="10"/>
      <c r="B951" s="11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</row>
    <row r="952" spans="1:23" ht="20.25" customHeight="1" x14ac:dyDescent="0.3">
      <c r="A952" s="10"/>
      <c r="B952" s="11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</row>
    <row r="953" spans="1:23" ht="20.25" customHeight="1" x14ac:dyDescent="0.3">
      <c r="A953" s="10"/>
      <c r="B953" s="11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</row>
    <row r="954" spans="1:23" ht="20.25" customHeight="1" x14ac:dyDescent="0.3">
      <c r="A954" s="10"/>
      <c r="B954" s="11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</row>
    <row r="955" spans="1:23" ht="20.25" customHeight="1" x14ac:dyDescent="0.3">
      <c r="A955" s="10"/>
      <c r="B955" s="11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</row>
    <row r="956" spans="1:23" ht="20.25" customHeight="1" x14ac:dyDescent="0.3">
      <c r="A956" s="10"/>
      <c r="B956" s="11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</row>
    <row r="957" spans="1:23" ht="20.25" customHeight="1" x14ac:dyDescent="0.3">
      <c r="A957" s="10"/>
      <c r="B957" s="11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</row>
    <row r="958" spans="1:23" ht="20.25" customHeight="1" x14ac:dyDescent="0.3">
      <c r="A958" s="10"/>
      <c r="B958" s="11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</row>
    <row r="959" spans="1:23" ht="20.25" customHeight="1" x14ac:dyDescent="0.3">
      <c r="A959" s="10"/>
      <c r="B959" s="11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</row>
    <row r="960" spans="1:23" ht="20.25" customHeight="1" x14ac:dyDescent="0.3">
      <c r="A960" s="10"/>
      <c r="B960" s="11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</row>
    <row r="961" spans="1:23" ht="20.25" customHeight="1" x14ac:dyDescent="0.3">
      <c r="A961" s="10"/>
      <c r="B961" s="11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</row>
    <row r="962" spans="1:23" ht="20.25" customHeight="1" x14ac:dyDescent="0.3">
      <c r="A962" s="10"/>
      <c r="B962" s="11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</row>
    <row r="963" spans="1:23" ht="20.25" customHeight="1" x14ac:dyDescent="0.3">
      <c r="A963" s="10"/>
      <c r="B963" s="11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</row>
    <row r="964" spans="1:23" ht="20.25" customHeight="1" x14ac:dyDescent="0.3">
      <c r="A964" s="10"/>
      <c r="B964" s="11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</row>
    <row r="965" spans="1:23" ht="20.25" customHeight="1" x14ac:dyDescent="0.3">
      <c r="A965" s="10"/>
      <c r="B965" s="11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</row>
    <row r="966" spans="1:23" ht="20.25" customHeight="1" x14ac:dyDescent="0.3">
      <c r="A966" s="10"/>
      <c r="B966" s="11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</row>
    <row r="967" spans="1:23" ht="20.25" customHeight="1" x14ac:dyDescent="0.3">
      <c r="A967" s="10"/>
      <c r="B967" s="11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</row>
    <row r="968" spans="1:23" ht="20.25" customHeight="1" x14ac:dyDescent="0.3">
      <c r="A968" s="10"/>
      <c r="B968" s="11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</row>
    <row r="969" spans="1:23" ht="20.25" customHeight="1" x14ac:dyDescent="0.3">
      <c r="A969" s="10"/>
      <c r="B969" s="11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</row>
    <row r="970" spans="1:23" ht="20.25" customHeight="1" x14ac:dyDescent="0.3">
      <c r="A970" s="10"/>
      <c r="B970" s="11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</row>
    <row r="971" spans="1:23" ht="20.25" customHeight="1" x14ac:dyDescent="0.3">
      <c r="A971" s="10"/>
      <c r="B971" s="11"/>
      <c r="C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</row>
  </sheetData>
  <mergeCells count="25">
    <mergeCell ref="B1:B4"/>
    <mergeCell ref="B6:B7"/>
    <mergeCell ref="C1:G2"/>
    <mergeCell ref="C3:G3"/>
    <mergeCell ref="F4:G4"/>
    <mergeCell ref="C5:F5"/>
    <mergeCell ref="D6:G6"/>
    <mergeCell ref="D7:G7"/>
    <mergeCell ref="C25:C27"/>
    <mergeCell ref="C20:C24"/>
    <mergeCell ref="B18:G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B13:B17"/>
    <mergeCell ref="B8:B12"/>
    <mergeCell ref="A19:A27"/>
    <mergeCell ref="B20:B24"/>
    <mergeCell ref="B25:B27"/>
  </mergeCells>
  <pageMargins left="0.43307086614173229" right="0.23622047244094491" top="0.74803149606299213" bottom="1.0236220472440944" header="0" footer="0"/>
  <pageSetup paperSize="9" scale="6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'Страт.цели, СТП'!$B$2:$B$7</xm:f>
          </x14:formula1>
          <xm:sqref>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4" zoomScale="85" zoomScaleNormal="85" workbookViewId="0">
      <selection activeCell="B34" sqref="B34"/>
    </sheetView>
  </sheetViews>
  <sheetFormatPr defaultColWidth="11.42578125" defaultRowHeight="15" x14ac:dyDescent="0.25"/>
  <cols>
    <col min="1" max="1" width="9.85546875" style="30" customWidth="1"/>
    <col min="2" max="2" width="86.140625" style="30" customWidth="1"/>
    <col min="3" max="3" width="12.140625" style="30" customWidth="1"/>
    <col min="4" max="4" width="30" style="75" customWidth="1"/>
    <col min="5" max="5" width="41.28515625" style="30" customWidth="1"/>
    <col min="6" max="6" width="17" style="30" customWidth="1"/>
    <col min="7" max="7" width="26.85546875" style="30" customWidth="1"/>
    <col min="8" max="8" width="11.42578125" style="30"/>
    <col min="9" max="9" width="56" style="30" customWidth="1"/>
    <col min="10" max="10" width="21" style="30" customWidth="1"/>
    <col min="11" max="11" width="34.140625" style="30" customWidth="1"/>
    <col min="12" max="12" width="38.85546875" style="30" customWidth="1"/>
    <col min="13" max="13" width="27.28515625" style="30" customWidth="1"/>
    <col min="14" max="16384" width="11.42578125" style="30"/>
  </cols>
  <sheetData>
    <row r="1" spans="1:7" ht="105" customHeight="1" x14ac:dyDescent="0.25">
      <c r="B1" s="209" t="s">
        <v>217</v>
      </c>
      <c r="C1" s="209"/>
      <c r="D1" s="209"/>
      <c r="E1" s="209"/>
      <c r="F1" s="209"/>
      <c r="G1" s="32"/>
    </row>
    <row r="2" spans="1:7" ht="16.5" thickBot="1" x14ac:dyDescent="0.3">
      <c r="A2" s="33"/>
      <c r="B2" s="34"/>
      <c r="C2" s="34"/>
      <c r="D2" s="35"/>
      <c r="E2" s="34"/>
      <c r="G2" s="34"/>
    </row>
    <row r="3" spans="1:7" ht="39" customHeight="1" thickBot="1" x14ac:dyDescent="0.3">
      <c r="A3" s="33"/>
      <c r="B3" s="210" t="s">
        <v>31</v>
      </c>
      <c r="C3" s="212" t="s">
        <v>16</v>
      </c>
      <c r="D3" s="214" t="s">
        <v>131</v>
      </c>
      <c r="E3" s="214"/>
      <c r="F3" s="215"/>
      <c r="G3" s="216" t="s">
        <v>132</v>
      </c>
    </row>
    <row r="4" spans="1:7" ht="19.5" thickBot="1" x14ac:dyDescent="0.35">
      <c r="A4" s="36" t="s">
        <v>30</v>
      </c>
      <c r="B4" s="211"/>
      <c r="C4" s="213"/>
      <c r="D4" s="91" t="s">
        <v>133</v>
      </c>
      <c r="E4" s="91" t="s">
        <v>134</v>
      </c>
      <c r="F4" s="92" t="s">
        <v>135</v>
      </c>
      <c r="G4" s="217"/>
    </row>
    <row r="5" spans="1:7" ht="19.5" thickBot="1" x14ac:dyDescent="0.35">
      <c r="A5" s="37" t="s">
        <v>136</v>
      </c>
      <c r="B5" s="38" t="s">
        <v>32</v>
      </c>
      <c r="C5" s="39">
        <v>211</v>
      </c>
      <c r="D5" s="40"/>
      <c r="E5" s="40">
        <f>E6</f>
        <v>0</v>
      </c>
      <c r="F5" s="41">
        <f t="shared" ref="F5:F33" si="0">D5+E5</f>
        <v>0</v>
      </c>
      <c r="G5" s="42" t="e">
        <f>E5/F5</f>
        <v>#DIV/0!</v>
      </c>
    </row>
    <row r="6" spans="1:7" ht="16.5" thickBot="1" x14ac:dyDescent="0.3">
      <c r="A6" s="43" t="s">
        <v>33</v>
      </c>
      <c r="B6" s="44" t="s">
        <v>34</v>
      </c>
      <c r="C6" s="39"/>
      <c r="D6" s="45"/>
      <c r="E6" s="46"/>
      <c r="F6" s="47">
        <f t="shared" si="0"/>
        <v>0</v>
      </c>
      <c r="G6" s="48" t="e">
        <f t="shared" ref="G6:G33" si="1">E6/F6</f>
        <v>#DIV/0!</v>
      </c>
    </row>
    <row r="7" spans="1:7" ht="19.5" thickBot="1" x14ac:dyDescent="0.35">
      <c r="A7" s="43">
        <v>2</v>
      </c>
      <c r="B7" s="49" t="s">
        <v>19</v>
      </c>
      <c r="C7" s="39">
        <v>212</v>
      </c>
      <c r="D7" s="50"/>
      <c r="E7" s="51">
        <f>E8+E9</f>
        <v>0</v>
      </c>
      <c r="F7" s="52">
        <f t="shared" si="0"/>
        <v>0</v>
      </c>
      <c r="G7" s="42" t="e">
        <f t="shared" si="1"/>
        <v>#DIV/0!</v>
      </c>
    </row>
    <row r="8" spans="1:7" ht="18.75" customHeight="1" thickBot="1" x14ac:dyDescent="0.3">
      <c r="A8" s="43" t="s">
        <v>35</v>
      </c>
      <c r="B8" s="53" t="s">
        <v>36</v>
      </c>
      <c r="C8" s="39"/>
      <c r="D8" s="45"/>
      <c r="E8" s="46">
        <v>0</v>
      </c>
      <c r="F8" s="47">
        <f t="shared" si="0"/>
        <v>0</v>
      </c>
      <c r="G8" s="48" t="e">
        <f t="shared" si="1"/>
        <v>#DIV/0!</v>
      </c>
    </row>
    <row r="9" spans="1:7" ht="16.5" thickBot="1" x14ac:dyDescent="0.3">
      <c r="A9" s="43" t="s">
        <v>37</v>
      </c>
      <c r="B9" s="54" t="s">
        <v>38</v>
      </c>
      <c r="C9" s="39"/>
      <c r="D9" s="45"/>
      <c r="E9" s="46">
        <v>0</v>
      </c>
      <c r="F9" s="47">
        <f t="shared" si="0"/>
        <v>0</v>
      </c>
      <c r="G9" s="48" t="e">
        <f t="shared" si="1"/>
        <v>#DIV/0!</v>
      </c>
    </row>
    <row r="10" spans="1:7" ht="19.5" thickBot="1" x14ac:dyDescent="0.35">
      <c r="A10" s="55">
        <v>3</v>
      </c>
      <c r="B10" s="56" t="s">
        <v>150</v>
      </c>
      <c r="C10" s="39">
        <v>213</v>
      </c>
      <c r="D10" s="57">
        <f>D5*30.21%</f>
        <v>0</v>
      </c>
      <c r="E10" s="51">
        <f>E5*30.21%</f>
        <v>0</v>
      </c>
      <c r="F10" s="52">
        <f t="shared" si="0"/>
        <v>0</v>
      </c>
      <c r="G10" s="42" t="e">
        <f t="shared" si="1"/>
        <v>#DIV/0!</v>
      </c>
    </row>
    <row r="11" spans="1:7" ht="18.95" customHeight="1" thickBot="1" x14ac:dyDescent="0.35">
      <c r="A11" s="58">
        <v>4</v>
      </c>
      <c r="B11" s="38" t="s">
        <v>39</v>
      </c>
      <c r="C11" s="39">
        <v>226</v>
      </c>
      <c r="D11" s="40"/>
      <c r="E11" s="51">
        <f>E12+E13+E16+E19+E22</f>
        <v>0</v>
      </c>
      <c r="F11" s="52">
        <f t="shared" si="0"/>
        <v>0</v>
      </c>
      <c r="G11" s="42" t="e">
        <f t="shared" si="1"/>
        <v>#DIV/0!</v>
      </c>
    </row>
    <row r="12" spans="1:7" ht="16.5" thickBot="1" x14ac:dyDescent="0.3">
      <c r="A12" s="59" t="s">
        <v>40</v>
      </c>
      <c r="B12" s="60" t="s">
        <v>22</v>
      </c>
      <c r="C12" s="39">
        <v>221</v>
      </c>
      <c r="D12" s="61">
        <v>0</v>
      </c>
      <c r="E12" s="46">
        <v>0</v>
      </c>
      <c r="F12" s="62">
        <f t="shared" si="0"/>
        <v>0</v>
      </c>
      <c r="G12" s="48" t="e">
        <f t="shared" si="1"/>
        <v>#DIV/0!</v>
      </c>
    </row>
    <row r="13" spans="1:7" ht="16.5" thickBot="1" x14ac:dyDescent="0.3">
      <c r="A13" s="59" t="s">
        <v>41</v>
      </c>
      <c r="B13" s="63" t="s">
        <v>42</v>
      </c>
      <c r="C13" s="39">
        <v>222</v>
      </c>
      <c r="D13" s="64"/>
      <c r="E13" s="64">
        <f>E14+E15</f>
        <v>0</v>
      </c>
      <c r="F13" s="62">
        <f t="shared" si="0"/>
        <v>0</v>
      </c>
      <c r="G13" s="48" t="e">
        <f t="shared" si="1"/>
        <v>#DIV/0!</v>
      </c>
    </row>
    <row r="14" spans="1:7" ht="16.5" thickBot="1" x14ac:dyDescent="0.3">
      <c r="A14" s="65" t="s">
        <v>43</v>
      </c>
      <c r="B14" s="93" t="s">
        <v>44</v>
      </c>
      <c r="C14" s="39"/>
      <c r="D14" s="46"/>
      <c r="E14" s="46"/>
      <c r="F14" s="47">
        <f t="shared" si="0"/>
        <v>0</v>
      </c>
      <c r="G14" s="48" t="e">
        <f t="shared" si="1"/>
        <v>#DIV/0!</v>
      </c>
    </row>
    <row r="15" spans="1:7" ht="16.5" thickBot="1" x14ac:dyDescent="0.3">
      <c r="A15" s="65" t="s">
        <v>45</v>
      </c>
      <c r="B15" s="54" t="s">
        <v>46</v>
      </c>
      <c r="C15" s="39"/>
      <c r="D15" s="46"/>
      <c r="E15" s="46"/>
      <c r="F15" s="47"/>
      <c r="G15" s="48" t="e">
        <f t="shared" si="1"/>
        <v>#DIV/0!</v>
      </c>
    </row>
    <row r="16" spans="1:7" ht="16.5" thickBot="1" x14ac:dyDescent="0.3">
      <c r="A16" s="59" t="s">
        <v>47</v>
      </c>
      <c r="B16" s="63" t="s">
        <v>24</v>
      </c>
      <c r="C16" s="39">
        <v>225</v>
      </c>
      <c r="D16" s="64">
        <f>D17+D18</f>
        <v>0</v>
      </c>
      <c r="E16" s="64">
        <f>E17+E18</f>
        <v>0</v>
      </c>
      <c r="F16" s="62">
        <f t="shared" si="0"/>
        <v>0</v>
      </c>
      <c r="G16" s="48" t="e">
        <f t="shared" si="1"/>
        <v>#DIV/0!</v>
      </c>
    </row>
    <row r="17" spans="1:7" ht="16.5" thickBot="1" x14ac:dyDescent="0.3">
      <c r="A17" s="67" t="s">
        <v>48</v>
      </c>
      <c r="B17" s="66" t="s">
        <v>49</v>
      </c>
      <c r="C17" s="39"/>
      <c r="D17" s="46"/>
      <c r="E17" s="46"/>
      <c r="F17" s="47">
        <f>D17+E17</f>
        <v>0</v>
      </c>
      <c r="G17" s="48" t="e">
        <f>E17/F17</f>
        <v>#DIV/0!</v>
      </c>
    </row>
    <row r="18" spans="1:7" ht="16.5" thickBot="1" x14ac:dyDescent="0.3">
      <c r="A18" s="37" t="s">
        <v>50</v>
      </c>
      <c r="B18" s="54" t="s">
        <v>51</v>
      </c>
      <c r="C18" s="39"/>
      <c r="D18" s="46"/>
      <c r="E18" s="46"/>
      <c r="F18" s="47">
        <f t="shared" si="0"/>
        <v>0</v>
      </c>
      <c r="G18" s="48" t="e">
        <f t="shared" si="1"/>
        <v>#DIV/0!</v>
      </c>
    </row>
    <row r="19" spans="1:7" ht="16.5" thickBot="1" x14ac:dyDescent="0.3">
      <c r="A19" s="37" t="s">
        <v>52</v>
      </c>
      <c r="B19" s="63" t="s">
        <v>53</v>
      </c>
      <c r="C19" s="39">
        <v>226</v>
      </c>
      <c r="D19" s="64"/>
      <c r="E19" s="64">
        <f>E20+E21</f>
        <v>0</v>
      </c>
      <c r="F19" s="62"/>
      <c r="G19" s="48" t="e">
        <f t="shared" si="1"/>
        <v>#DIV/0!</v>
      </c>
    </row>
    <row r="20" spans="1:7" ht="16.5" thickBot="1" x14ac:dyDescent="0.3">
      <c r="A20" s="43" t="s">
        <v>54</v>
      </c>
      <c r="B20" s="94" t="s">
        <v>153</v>
      </c>
      <c r="C20" s="39"/>
      <c r="D20" s="46"/>
      <c r="E20" s="46"/>
      <c r="F20" s="47">
        <f t="shared" si="0"/>
        <v>0</v>
      </c>
      <c r="G20" s="48" t="e">
        <f t="shared" si="1"/>
        <v>#DIV/0!</v>
      </c>
    </row>
    <row r="21" spans="1:7" ht="16.5" thickBot="1" x14ac:dyDescent="0.3">
      <c r="A21" s="37" t="s">
        <v>55</v>
      </c>
      <c r="B21" s="95" t="s">
        <v>154</v>
      </c>
      <c r="C21" s="39"/>
      <c r="D21" s="46">
        <f>D20*30.21%</f>
        <v>0</v>
      </c>
      <c r="E21" s="46">
        <f>E20*30.21%</f>
        <v>0</v>
      </c>
      <c r="F21" s="47">
        <f t="shared" si="0"/>
        <v>0</v>
      </c>
      <c r="G21" s="48" t="e">
        <f t="shared" si="1"/>
        <v>#DIV/0!</v>
      </c>
    </row>
    <row r="22" spans="1:7" ht="79.5" thickBot="1" x14ac:dyDescent="0.3">
      <c r="A22" s="37" t="s">
        <v>56</v>
      </c>
      <c r="B22" s="68" t="s">
        <v>137</v>
      </c>
      <c r="C22" s="39" t="s">
        <v>57</v>
      </c>
      <c r="D22" s="40">
        <f>D23+D24</f>
        <v>0</v>
      </c>
      <c r="E22" s="40">
        <f>E23+E24</f>
        <v>0</v>
      </c>
      <c r="F22" s="69">
        <f t="shared" si="0"/>
        <v>0</v>
      </c>
      <c r="G22" s="42" t="e">
        <f t="shared" si="1"/>
        <v>#DIV/0!</v>
      </c>
    </row>
    <row r="23" spans="1:7" ht="16.5" thickBot="1" x14ac:dyDescent="0.3">
      <c r="A23" s="65" t="s">
        <v>58</v>
      </c>
      <c r="B23" s="54" t="s">
        <v>151</v>
      </c>
      <c r="C23" s="39"/>
      <c r="D23" s="46"/>
      <c r="E23" s="46"/>
      <c r="F23" s="47">
        <f t="shared" si="0"/>
        <v>0</v>
      </c>
      <c r="G23" s="48" t="e">
        <f t="shared" si="1"/>
        <v>#DIV/0!</v>
      </c>
    </row>
    <row r="24" spans="1:7" ht="16.5" thickBot="1" x14ac:dyDescent="0.3">
      <c r="A24" s="37" t="s">
        <v>59</v>
      </c>
      <c r="B24" s="54" t="s">
        <v>152</v>
      </c>
      <c r="C24" s="39"/>
      <c r="D24" s="46"/>
      <c r="E24" s="46"/>
      <c r="F24" s="47">
        <f t="shared" si="0"/>
        <v>0</v>
      </c>
      <c r="G24" s="48" t="e">
        <f t="shared" si="1"/>
        <v>#DIV/0!</v>
      </c>
    </row>
    <row r="25" spans="1:7" ht="19.5" thickBot="1" x14ac:dyDescent="0.35">
      <c r="A25" s="43" t="s">
        <v>138</v>
      </c>
      <c r="B25" s="70" t="s">
        <v>60</v>
      </c>
      <c r="C25" s="39">
        <v>310</v>
      </c>
      <c r="D25" s="40"/>
      <c r="E25" s="40">
        <f>E26+E28+E27</f>
        <v>0</v>
      </c>
      <c r="F25" s="52">
        <f t="shared" si="0"/>
        <v>0</v>
      </c>
      <c r="G25" s="42" t="e">
        <f t="shared" si="1"/>
        <v>#DIV/0!</v>
      </c>
    </row>
    <row r="26" spans="1:7" ht="16.5" thickBot="1" x14ac:dyDescent="0.3">
      <c r="A26" s="43" t="s">
        <v>61</v>
      </c>
      <c r="B26" s="90" t="s">
        <v>139</v>
      </c>
      <c r="C26" s="39"/>
      <c r="D26" s="46"/>
      <c r="E26" s="46"/>
      <c r="F26" s="47">
        <f t="shared" si="0"/>
        <v>0</v>
      </c>
      <c r="G26" s="48" t="e">
        <f t="shared" si="1"/>
        <v>#DIV/0!</v>
      </c>
    </row>
    <row r="27" spans="1:7" ht="16.5" thickBot="1" x14ac:dyDescent="0.3">
      <c r="A27" s="43" t="s">
        <v>62</v>
      </c>
      <c r="B27" s="90" t="s">
        <v>140</v>
      </c>
      <c r="C27" s="39"/>
      <c r="D27" s="46"/>
      <c r="E27" s="46"/>
      <c r="F27" s="47">
        <f t="shared" si="0"/>
        <v>0</v>
      </c>
      <c r="G27" s="48" t="e">
        <f t="shared" si="1"/>
        <v>#DIV/0!</v>
      </c>
    </row>
    <row r="28" spans="1:7" ht="16.5" thickBot="1" x14ac:dyDescent="0.3">
      <c r="A28" s="43" t="s">
        <v>63</v>
      </c>
      <c r="B28" s="54" t="s">
        <v>141</v>
      </c>
      <c r="C28" s="39"/>
      <c r="D28" s="46"/>
      <c r="E28" s="46"/>
      <c r="F28" s="47">
        <f t="shared" si="0"/>
        <v>0</v>
      </c>
      <c r="G28" s="48" t="e">
        <f t="shared" si="1"/>
        <v>#DIV/0!</v>
      </c>
    </row>
    <row r="29" spans="1:7" ht="19.5" thickBot="1" x14ac:dyDescent="0.35">
      <c r="A29" s="43">
        <v>6</v>
      </c>
      <c r="B29" s="38" t="s">
        <v>28</v>
      </c>
      <c r="C29" s="39">
        <v>340</v>
      </c>
      <c r="D29" s="40"/>
      <c r="E29" s="40">
        <f>E30+E31+E32</f>
        <v>0</v>
      </c>
      <c r="F29" s="52">
        <f t="shared" si="0"/>
        <v>0</v>
      </c>
      <c r="G29" s="42" t="e">
        <f t="shared" si="1"/>
        <v>#DIV/0!</v>
      </c>
    </row>
    <row r="30" spans="1:7" ht="16.5" thickBot="1" x14ac:dyDescent="0.3">
      <c r="A30" s="43" t="s">
        <v>64</v>
      </c>
      <c r="B30" s="53" t="s">
        <v>142</v>
      </c>
      <c r="C30" s="39"/>
      <c r="D30" s="46"/>
      <c r="E30" s="46"/>
      <c r="F30" s="47">
        <f t="shared" si="0"/>
        <v>0</v>
      </c>
      <c r="G30" s="48" t="e">
        <f t="shared" si="1"/>
        <v>#DIV/0!</v>
      </c>
    </row>
    <row r="31" spans="1:7" ht="16.5" thickBot="1" x14ac:dyDescent="0.3">
      <c r="A31" s="43" t="s">
        <v>65</v>
      </c>
      <c r="B31" s="54" t="s">
        <v>143</v>
      </c>
      <c r="C31" s="39"/>
      <c r="D31" s="46"/>
      <c r="E31" s="46"/>
      <c r="F31" s="47">
        <f t="shared" si="0"/>
        <v>0</v>
      </c>
      <c r="G31" s="48" t="e">
        <f t="shared" si="1"/>
        <v>#DIV/0!</v>
      </c>
    </row>
    <row r="32" spans="1:7" ht="16.5" thickBot="1" x14ac:dyDescent="0.3">
      <c r="A32" s="43" t="s">
        <v>66</v>
      </c>
      <c r="B32" s="54" t="s">
        <v>144</v>
      </c>
      <c r="C32" s="39"/>
      <c r="D32" s="46"/>
      <c r="E32" s="46"/>
      <c r="F32" s="47">
        <f t="shared" si="0"/>
        <v>0</v>
      </c>
      <c r="G32" s="48" t="e">
        <f t="shared" si="1"/>
        <v>#DIV/0!</v>
      </c>
    </row>
    <row r="33" spans="1:7" ht="21" thickBot="1" x14ac:dyDescent="0.3">
      <c r="A33" s="43"/>
      <c r="B33" s="71" t="s">
        <v>218</v>
      </c>
      <c r="C33" s="39"/>
      <c r="D33" s="72">
        <f>D5+D10+D11+D25+D29+D7</f>
        <v>0</v>
      </c>
      <c r="E33" s="40">
        <f>E5+E7+E10+E11+E25+E29</f>
        <v>0</v>
      </c>
      <c r="F33" s="41">
        <f t="shared" si="0"/>
        <v>0</v>
      </c>
      <c r="G33" s="42" t="e">
        <f t="shared" si="1"/>
        <v>#DIV/0!</v>
      </c>
    </row>
    <row r="34" spans="1:7" ht="18.75" x14ac:dyDescent="0.3">
      <c r="A34" s="73"/>
      <c r="B34" s="74"/>
    </row>
    <row r="35" spans="1:7" ht="15.75" x14ac:dyDescent="0.25">
      <c r="A35" s="76"/>
      <c r="B35" s="77"/>
    </row>
    <row r="36" spans="1:7" ht="15.75" x14ac:dyDescent="0.25">
      <c r="A36" s="76"/>
      <c r="B36" s="77"/>
    </row>
    <row r="37" spans="1:7" ht="15.75" x14ac:dyDescent="0.25">
      <c r="A37" s="76"/>
      <c r="B37" s="77"/>
    </row>
    <row r="38" spans="1:7" ht="15.75" x14ac:dyDescent="0.25">
      <c r="A38" s="76"/>
      <c r="B38" s="78"/>
    </row>
    <row r="39" spans="1:7" ht="15.75" x14ac:dyDescent="0.25">
      <c r="A39" s="76"/>
      <c r="B39" s="78"/>
    </row>
    <row r="40" spans="1:7" ht="15.75" x14ac:dyDescent="0.25">
      <c r="A40" s="76"/>
      <c r="B40" s="78"/>
    </row>
    <row r="41" spans="1:7" ht="15.75" x14ac:dyDescent="0.25">
      <c r="A41" s="76"/>
      <c r="B41" s="78"/>
    </row>
    <row r="42" spans="1:7" ht="15.75" x14ac:dyDescent="0.25">
      <c r="A42" s="76"/>
      <c r="B42" s="78"/>
    </row>
    <row r="43" spans="1:7" ht="15.75" x14ac:dyDescent="0.25">
      <c r="A43" s="76"/>
      <c r="B43" s="78"/>
    </row>
    <row r="44" spans="1:7" ht="15.75" x14ac:dyDescent="0.25">
      <c r="A44" s="76"/>
      <c r="B44" s="78"/>
    </row>
    <row r="45" spans="1:7" ht="15.75" x14ac:dyDescent="0.25">
      <c r="A45" s="76"/>
      <c r="B45" s="78"/>
    </row>
    <row r="46" spans="1:7" ht="15.75" x14ac:dyDescent="0.25">
      <c r="A46" s="76"/>
      <c r="B46" s="78"/>
    </row>
    <row r="47" spans="1:7" ht="15.75" x14ac:dyDescent="0.25">
      <c r="A47" s="76"/>
      <c r="B47" s="78"/>
    </row>
    <row r="48" spans="1:7" ht="18.75" x14ac:dyDescent="0.3">
      <c r="A48" s="79"/>
      <c r="B48" s="80"/>
    </row>
    <row r="49" spans="1:2" ht="15.75" x14ac:dyDescent="0.25">
      <c r="A49" s="76"/>
      <c r="B49" s="77"/>
    </row>
    <row r="50" spans="1:2" ht="15.75" x14ac:dyDescent="0.25">
      <c r="A50" s="76"/>
      <c r="B50" s="77"/>
    </row>
    <row r="51" spans="1:2" ht="15.75" x14ac:dyDescent="0.25">
      <c r="A51" s="76"/>
      <c r="B51" s="77"/>
    </row>
    <row r="52" spans="1:2" ht="15.75" x14ac:dyDescent="0.25">
      <c r="A52" s="76"/>
      <c r="B52" s="78"/>
    </row>
    <row r="53" spans="1:2" ht="20.25" x14ac:dyDescent="0.25">
      <c r="A53" s="79"/>
      <c r="B53" s="81"/>
    </row>
    <row r="54" spans="1:2" ht="18.75" x14ac:dyDescent="0.3">
      <c r="A54" s="79"/>
      <c r="B54" s="74"/>
    </row>
    <row r="55" spans="1:2" ht="15.75" x14ac:dyDescent="0.25">
      <c r="A55" s="82"/>
      <c r="B55" s="77"/>
    </row>
  </sheetData>
  <mergeCells count="5">
    <mergeCell ref="B1:F1"/>
    <mergeCell ref="B3:B4"/>
    <mergeCell ref="C3:C4"/>
    <mergeCell ref="D3:F3"/>
    <mergeCell ref="G3:G4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7"/>
  <sheetViews>
    <sheetView zoomScale="60" workbookViewId="0"/>
  </sheetViews>
  <sheetFormatPr defaultColWidth="14.42578125" defaultRowHeight="15" customHeight="1" x14ac:dyDescent="0.25"/>
  <cols>
    <col min="1" max="1" width="9.7109375" style="30" customWidth="1"/>
    <col min="2" max="2" width="15.42578125" style="30" customWidth="1"/>
    <col min="3" max="3" width="44.28515625" style="30" customWidth="1"/>
    <col min="4" max="4" width="31.42578125" style="30" customWidth="1"/>
    <col min="5" max="5" width="21.85546875" style="30" customWidth="1"/>
    <col min="6" max="6" width="22.85546875" style="30" customWidth="1"/>
    <col min="7" max="7" width="22.140625" style="30" customWidth="1"/>
    <col min="8" max="8" width="13.7109375" style="30" customWidth="1"/>
    <col min="9" max="26" width="8.7109375" style="30" customWidth="1"/>
    <col min="27" max="16384" width="14.42578125" style="30"/>
  </cols>
  <sheetData>
    <row r="1" spans="1:9" ht="30.75" customHeight="1" x14ac:dyDescent="0.25">
      <c r="A1" s="30" t="s">
        <v>145</v>
      </c>
      <c r="B1" s="30" t="s">
        <v>146</v>
      </c>
      <c r="C1" s="83" t="s">
        <v>147</v>
      </c>
      <c r="D1" s="84" t="s">
        <v>14</v>
      </c>
    </row>
    <row r="2" spans="1:9" ht="131.25" customHeight="1" x14ac:dyDescent="0.25">
      <c r="A2" s="221" t="s">
        <v>148</v>
      </c>
      <c r="B2" s="221"/>
      <c r="C2" s="221"/>
      <c r="D2" s="221"/>
      <c r="E2" s="221"/>
      <c r="F2" s="221"/>
      <c r="G2" s="221"/>
    </row>
    <row r="3" spans="1:9" ht="33.950000000000003" customHeight="1" x14ac:dyDescent="0.25">
      <c r="A3" s="222" t="s">
        <v>15</v>
      </c>
      <c r="B3" s="224" t="s">
        <v>16</v>
      </c>
      <c r="C3" s="226" t="s">
        <v>17</v>
      </c>
      <c r="D3" s="228" t="s">
        <v>149</v>
      </c>
      <c r="E3" s="228"/>
      <c r="F3" s="229"/>
      <c r="G3" s="230" t="s">
        <v>132</v>
      </c>
      <c r="H3" s="218"/>
      <c r="I3" s="85"/>
    </row>
    <row r="4" spans="1:9" ht="56.1" customHeight="1" x14ac:dyDescent="0.25">
      <c r="A4" s="223"/>
      <c r="B4" s="225"/>
      <c r="C4" s="227"/>
      <c r="D4" s="96" t="str">
        <f>'Детализация сметы'!D4</f>
        <v>Из средств гранта</v>
      </c>
      <c r="E4" s="96" t="str">
        <f>'Детализация сметы'!E4</f>
        <v>Из средств Софинансирования</v>
      </c>
      <c r="F4" s="96" t="str">
        <f>'Детализация сметы'!F4</f>
        <v>Всего</v>
      </c>
      <c r="G4" s="231"/>
      <c r="H4" s="219"/>
      <c r="I4" s="85"/>
    </row>
    <row r="5" spans="1:9" ht="69.75" customHeight="1" x14ac:dyDescent="0.25">
      <c r="A5" s="31">
        <v>111</v>
      </c>
      <c r="B5" s="31">
        <v>211</v>
      </c>
      <c r="C5" s="13" t="s">
        <v>18</v>
      </c>
      <c r="D5" s="97">
        <f>'Детализация сметы'!D5</f>
        <v>0</v>
      </c>
      <c r="E5" s="97">
        <f>'Детализация сметы'!E5</f>
        <v>0</v>
      </c>
      <c r="F5" s="97">
        <f>'Детализация сметы'!F5</f>
        <v>0</v>
      </c>
      <c r="G5" s="98" t="e">
        <f>'Детализация сметы'!G5</f>
        <v>#DIV/0!</v>
      </c>
      <c r="H5" s="86"/>
      <c r="I5" s="85"/>
    </row>
    <row r="6" spans="1:9" ht="63.75" customHeight="1" x14ac:dyDescent="0.25">
      <c r="A6" s="31">
        <v>112</v>
      </c>
      <c r="B6" s="31">
        <v>212</v>
      </c>
      <c r="C6" s="14" t="s">
        <v>19</v>
      </c>
      <c r="D6" s="97">
        <f>'Детализация сметы'!D7</f>
        <v>0</v>
      </c>
      <c r="E6" s="97">
        <f>'Детализация сметы'!E7</f>
        <v>0</v>
      </c>
      <c r="F6" s="97">
        <f>'Детализация сметы'!F7</f>
        <v>0</v>
      </c>
      <c r="G6" s="99" t="e">
        <f>'Детализация сметы'!G7</f>
        <v>#DIV/0!</v>
      </c>
    </row>
    <row r="7" spans="1:9" ht="48.75" customHeight="1" x14ac:dyDescent="0.25">
      <c r="A7" s="31">
        <v>119</v>
      </c>
      <c r="B7" s="31">
        <v>213</v>
      </c>
      <c r="C7" s="14" t="s">
        <v>20</v>
      </c>
      <c r="D7" s="100">
        <f>'Детализация сметы'!D10</f>
        <v>0</v>
      </c>
      <c r="E7" s="100">
        <f>'Детализация сметы'!E10</f>
        <v>0</v>
      </c>
      <c r="F7" s="100">
        <f>'Детализация сметы'!F10</f>
        <v>0</v>
      </c>
      <c r="G7" s="101" t="e">
        <f>'Детализация сметы'!G10</f>
        <v>#DIV/0!</v>
      </c>
    </row>
    <row r="8" spans="1:9" ht="23.25" customHeight="1" x14ac:dyDescent="0.25">
      <c r="A8" s="31">
        <v>244</v>
      </c>
      <c r="B8" s="31"/>
      <c r="C8" s="15" t="s">
        <v>21</v>
      </c>
      <c r="D8" s="100">
        <f>'Детализация сметы'!D11</f>
        <v>0</v>
      </c>
      <c r="E8" s="102">
        <f>'Детализация сметы'!E11</f>
        <v>0</v>
      </c>
      <c r="F8" s="102">
        <f>'Детализация сметы'!F11</f>
        <v>0</v>
      </c>
      <c r="G8" s="98" t="e">
        <f>'Детализация сметы'!G11</f>
        <v>#DIV/0!</v>
      </c>
    </row>
    <row r="9" spans="1:9" ht="39.75" customHeight="1" x14ac:dyDescent="0.25">
      <c r="A9" s="31">
        <v>244</v>
      </c>
      <c r="B9" s="31">
        <v>221</v>
      </c>
      <c r="C9" s="14" t="s">
        <v>22</v>
      </c>
      <c r="D9" s="97">
        <f>'Детализация сметы'!D12</f>
        <v>0</v>
      </c>
      <c r="E9" s="97">
        <f>'Детализация сметы'!E12</f>
        <v>0</v>
      </c>
      <c r="F9" s="97">
        <f>'Детализация сметы'!F12</f>
        <v>0</v>
      </c>
      <c r="G9" s="97" t="e">
        <f>'Детализация сметы'!G12</f>
        <v>#DIV/0!</v>
      </c>
    </row>
    <row r="10" spans="1:9" ht="39.75" customHeight="1" x14ac:dyDescent="0.25">
      <c r="A10" s="31">
        <v>244</v>
      </c>
      <c r="B10" s="31">
        <v>222</v>
      </c>
      <c r="C10" s="14" t="s">
        <v>23</v>
      </c>
      <c r="D10" s="97">
        <f>'Детализация сметы'!D13</f>
        <v>0</v>
      </c>
      <c r="E10" s="97">
        <f>'Детализация сметы'!E13</f>
        <v>0</v>
      </c>
      <c r="F10" s="97">
        <f>'Детализация сметы'!F13</f>
        <v>0</v>
      </c>
      <c r="G10" s="98" t="e">
        <f>'Детализация сметы'!G13</f>
        <v>#DIV/0!</v>
      </c>
    </row>
    <row r="11" spans="1:9" ht="72" customHeight="1" x14ac:dyDescent="0.25">
      <c r="A11" s="31">
        <v>244</v>
      </c>
      <c r="B11" s="31">
        <v>225</v>
      </c>
      <c r="C11" s="15" t="s">
        <v>24</v>
      </c>
      <c r="D11" s="97">
        <f>'Детализация сметы'!D16</f>
        <v>0</v>
      </c>
      <c r="E11" s="97">
        <f>'Детализация сметы'!E16</f>
        <v>0</v>
      </c>
      <c r="F11" s="97">
        <f>'Детализация сметы'!F16</f>
        <v>0</v>
      </c>
      <c r="G11" s="98" t="e">
        <f>'Детализация сметы'!G16</f>
        <v>#DIV/0!</v>
      </c>
    </row>
    <row r="12" spans="1:9" ht="78.75" customHeight="1" x14ac:dyDescent="0.25">
      <c r="A12" s="31">
        <v>244</v>
      </c>
      <c r="B12" s="31">
        <v>226</v>
      </c>
      <c r="C12" s="15" t="s">
        <v>25</v>
      </c>
      <c r="D12" s="97">
        <f>'Детализация сметы'!D22</f>
        <v>0</v>
      </c>
      <c r="E12" s="97">
        <f>'Детализация сметы'!E22</f>
        <v>0</v>
      </c>
      <c r="F12" s="97">
        <f>'Детализация сметы'!F22</f>
        <v>0</v>
      </c>
      <c r="G12" s="98" t="e">
        <f>'Детализация сметы'!G22</f>
        <v>#DIV/0!</v>
      </c>
    </row>
    <row r="13" spans="1:9" ht="75" customHeight="1" x14ac:dyDescent="0.25">
      <c r="A13" s="31">
        <v>244</v>
      </c>
      <c r="B13" s="31">
        <v>226</v>
      </c>
      <c r="C13" s="15" t="s">
        <v>26</v>
      </c>
      <c r="D13" s="97">
        <f>'Детализация сметы'!D19</f>
        <v>0</v>
      </c>
      <c r="E13" s="97">
        <f>'Детализация сметы'!E19</f>
        <v>0</v>
      </c>
      <c r="F13" s="97">
        <f>'Детализация сметы'!F19</f>
        <v>0</v>
      </c>
      <c r="G13" s="98" t="e">
        <f>'Детализация сметы'!G19</f>
        <v>#DIV/0!</v>
      </c>
    </row>
    <row r="14" spans="1:9" ht="71.25" customHeight="1" x14ac:dyDescent="0.25">
      <c r="A14" s="31">
        <v>244</v>
      </c>
      <c r="B14" s="31">
        <v>310</v>
      </c>
      <c r="C14" s="15" t="s">
        <v>27</v>
      </c>
      <c r="D14" s="97">
        <f>'Детализация сметы'!D25</f>
        <v>0</v>
      </c>
      <c r="E14" s="97">
        <f>'Детализация сметы'!E25</f>
        <v>0</v>
      </c>
      <c r="F14" s="97">
        <f>'Детализация сметы'!F25</f>
        <v>0</v>
      </c>
      <c r="G14" s="98" t="e">
        <f>'Детализация сметы'!G25</f>
        <v>#DIV/0!</v>
      </c>
    </row>
    <row r="15" spans="1:9" ht="57.75" customHeight="1" x14ac:dyDescent="0.25">
      <c r="A15" s="31">
        <v>244</v>
      </c>
      <c r="B15" s="31">
        <v>340</v>
      </c>
      <c r="C15" s="15" t="s">
        <v>28</v>
      </c>
      <c r="D15" s="97">
        <f>'Детализация сметы'!D29</f>
        <v>0</v>
      </c>
      <c r="E15" s="97">
        <f>'Детализация сметы'!E29</f>
        <v>0</v>
      </c>
      <c r="F15" s="97">
        <f>'Детализация сметы'!F29</f>
        <v>0</v>
      </c>
      <c r="G15" s="98" t="e">
        <f>'Детализация сметы'!G29</f>
        <v>#DIV/0!</v>
      </c>
    </row>
    <row r="16" spans="1:9" ht="14.25" customHeight="1" x14ac:dyDescent="0.25">
      <c r="A16" s="220">
        <v>800</v>
      </c>
      <c r="B16" s="220"/>
      <c r="C16" s="16" t="s">
        <v>29</v>
      </c>
      <c r="D16" s="100">
        <f>D5+D6+D7+D8+D14+D15</f>
        <v>0</v>
      </c>
      <c r="E16" s="100">
        <f t="shared" ref="E16" si="0">E5+E6+E7+E8+E14+E15</f>
        <v>0</v>
      </c>
      <c r="F16" s="100">
        <f>F5+F6+F7+F8+F14+F15</f>
        <v>0</v>
      </c>
      <c r="G16" s="103" t="e">
        <f>E16/F16</f>
        <v>#DIV/0!</v>
      </c>
    </row>
    <row r="17" spans="3:7" ht="14.25" customHeight="1" x14ac:dyDescent="0.25">
      <c r="C17" s="87"/>
      <c r="D17" s="83"/>
      <c r="E17" s="88"/>
      <c r="G17" s="89"/>
    </row>
    <row r="18" spans="3:7" ht="14.25" customHeight="1" x14ac:dyDescent="0.25"/>
    <row r="19" spans="3:7" ht="14.25" customHeight="1" x14ac:dyDescent="0.25"/>
    <row r="20" spans="3:7" ht="14.25" customHeight="1" x14ac:dyDescent="0.25"/>
    <row r="21" spans="3:7" ht="14.25" customHeight="1" x14ac:dyDescent="0.25"/>
    <row r="22" spans="3:7" ht="14.25" customHeight="1" x14ac:dyDescent="0.25"/>
    <row r="23" spans="3:7" ht="14.25" customHeight="1" x14ac:dyDescent="0.25"/>
    <row r="24" spans="3:7" ht="14.25" customHeight="1" x14ac:dyDescent="0.25"/>
    <row r="25" spans="3:7" ht="14.25" customHeight="1" x14ac:dyDescent="0.25"/>
    <row r="26" spans="3:7" ht="14.25" customHeight="1" x14ac:dyDescent="0.25"/>
    <row r="27" spans="3:7" ht="14.25" customHeight="1" x14ac:dyDescent="0.25"/>
    <row r="28" spans="3:7" ht="14.25" customHeight="1" x14ac:dyDescent="0.25"/>
    <row r="29" spans="3:7" ht="14.25" customHeight="1" x14ac:dyDescent="0.25"/>
    <row r="30" spans="3:7" ht="14.25" customHeight="1" x14ac:dyDescent="0.25"/>
    <row r="31" spans="3:7" ht="14.25" customHeight="1" x14ac:dyDescent="0.25"/>
    <row r="32" spans="3:7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</sheetData>
  <mergeCells count="8">
    <mergeCell ref="H3:H4"/>
    <mergeCell ref="A16:B16"/>
    <mergeCell ref="A2:G2"/>
    <mergeCell ref="A3:A4"/>
    <mergeCell ref="B3:B4"/>
    <mergeCell ref="C3:C4"/>
    <mergeCell ref="D3:F3"/>
    <mergeCell ref="G3:G4"/>
  </mergeCells>
  <pageMargins left="0.25" right="0.25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66"/>
  <sheetViews>
    <sheetView showGridLines="0" zoomScale="85" zoomScaleNormal="85" workbookViewId="0">
      <pane ySplit="1" topLeftCell="A2" activePane="bottomLeft" state="frozen"/>
      <selection activeCell="D4" sqref="D4:F4"/>
      <selection pane="bottomLeft" activeCell="J6" sqref="J6"/>
    </sheetView>
  </sheetViews>
  <sheetFormatPr defaultColWidth="14.42578125" defaultRowHeight="15" customHeight="1" x14ac:dyDescent="0.25"/>
  <cols>
    <col min="1" max="1" width="9.85546875" style="105" customWidth="1"/>
    <col min="2" max="2" width="94.42578125" style="105" customWidth="1"/>
    <col min="3" max="3" width="20.28515625" style="105" customWidth="1"/>
    <col min="4" max="4" width="21.42578125" style="105" customWidth="1"/>
    <col min="5" max="5" width="19.28515625" style="105" customWidth="1"/>
    <col min="6" max="6" width="20.42578125" style="105" customWidth="1"/>
    <col min="7" max="26" width="8.7109375" style="105" customWidth="1"/>
    <col min="27" max="16384" width="14.42578125" style="105"/>
  </cols>
  <sheetData>
    <row r="1" spans="1:26" ht="104.25" customHeight="1" x14ac:dyDescent="0.25">
      <c r="A1" s="111" t="s">
        <v>104</v>
      </c>
      <c r="B1" s="111" t="s">
        <v>79</v>
      </c>
      <c r="C1" s="111" t="s">
        <v>80</v>
      </c>
      <c r="D1" s="111" t="s">
        <v>229</v>
      </c>
      <c r="E1" s="111" t="s">
        <v>230</v>
      </c>
      <c r="F1" s="111" t="s">
        <v>81</v>
      </c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6" ht="41.25" customHeight="1" x14ac:dyDescent="0.25">
      <c r="A2" s="232" t="s">
        <v>100</v>
      </c>
      <c r="B2" s="112" t="s">
        <v>156</v>
      </c>
      <c r="C2" s="131" t="s">
        <v>98</v>
      </c>
      <c r="D2" s="131">
        <v>810</v>
      </c>
      <c r="E2" s="132" t="s">
        <v>185</v>
      </c>
      <c r="F2" s="132" t="s">
        <v>185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6" ht="41.25" customHeight="1" x14ac:dyDescent="0.25">
      <c r="A3" s="233"/>
      <c r="B3" s="108" t="s">
        <v>157</v>
      </c>
      <c r="C3" s="122" t="s">
        <v>98</v>
      </c>
      <c r="D3" s="133" t="s">
        <v>185</v>
      </c>
      <c r="E3" s="134"/>
      <c r="F3" s="134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spans="1:26" ht="36.75" customHeight="1" x14ac:dyDescent="0.25">
      <c r="A4" s="232" t="s">
        <v>101</v>
      </c>
      <c r="B4" s="112" t="s">
        <v>158</v>
      </c>
      <c r="C4" s="131" t="s">
        <v>99</v>
      </c>
      <c r="D4" s="131">
        <v>42</v>
      </c>
      <c r="E4" s="132" t="s">
        <v>185</v>
      </c>
      <c r="F4" s="132" t="s">
        <v>185</v>
      </c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spans="1:26" ht="36.75" customHeight="1" x14ac:dyDescent="0.25">
      <c r="A5" s="233"/>
      <c r="B5" s="113" t="s">
        <v>171</v>
      </c>
      <c r="C5" s="122" t="s">
        <v>99</v>
      </c>
      <c r="D5" s="133" t="s">
        <v>185</v>
      </c>
      <c r="E5" s="134"/>
      <c r="F5" s="134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spans="1:26" ht="81.75" customHeight="1" x14ac:dyDescent="0.25">
      <c r="A6" s="232" t="s">
        <v>102</v>
      </c>
      <c r="B6" s="112" t="s">
        <v>159</v>
      </c>
      <c r="C6" s="131" t="s">
        <v>98</v>
      </c>
      <c r="D6" s="131">
        <v>16</v>
      </c>
      <c r="E6" s="132" t="s">
        <v>185</v>
      </c>
      <c r="F6" s="132" t="s">
        <v>185</v>
      </c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 spans="1:26" ht="83.25" customHeight="1" x14ac:dyDescent="0.25">
      <c r="A7" s="233"/>
      <c r="B7" s="113" t="s">
        <v>172</v>
      </c>
      <c r="C7" s="122" t="s">
        <v>98</v>
      </c>
      <c r="D7" s="133" t="s">
        <v>185</v>
      </c>
      <c r="E7" s="134"/>
      <c r="F7" s="134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</row>
    <row r="8" spans="1:26" ht="50.25" customHeight="1" x14ac:dyDescent="0.25">
      <c r="A8" s="232" t="s">
        <v>103</v>
      </c>
      <c r="B8" s="112" t="s">
        <v>160</v>
      </c>
      <c r="C8" s="131" t="s">
        <v>98</v>
      </c>
      <c r="D8" s="131">
        <v>340</v>
      </c>
      <c r="E8" s="132" t="s">
        <v>185</v>
      </c>
      <c r="F8" s="132" t="s">
        <v>185</v>
      </c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</row>
    <row r="9" spans="1:26" ht="50.25" customHeight="1" x14ac:dyDescent="0.25">
      <c r="A9" s="233"/>
      <c r="B9" s="113" t="s">
        <v>173</v>
      </c>
      <c r="C9" s="122" t="s">
        <v>98</v>
      </c>
      <c r="D9" s="133" t="s">
        <v>185</v>
      </c>
      <c r="E9" s="134"/>
      <c r="F9" s="134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</row>
    <row r="10" spans="1:26" ht="43.5" customHeight="1" x14ac:dyDescent="0.25">
      <c r="A10" s="232" t="s">
        <v>105</v>
      </c>
      <c r="B10" s="114" t="s">
        <v>161</v>
      </c>
      <c r="C10" s="131" t="s">
        <v>116</v>
      </c>
      <c r="D10" s="131">
        <v>6</v>
      </c>
      <c r="E10" s="132" t="s">
        <v>185</v>
      </c>
      <c r="F10" s="132" t="s">
        <v>185</v>
      </c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</row>
    <row r="11" spans="1:26" ht="43.5" customHeight="1" x14ac:dyDescent="0.25">
      <c r="A11" s="233"/>
      <c r="B11" s="110" t="s">
        <v>174</v>
      </c>
      <c r="C11" s="122" t="s">
        <v>155</v>
      </c>
      <c r="D11" s="133" t="s">
        <v>185</v>
      </c>
      <c r="E11" s="134"/>
      <c r="F11" s="134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</row>
    <row r="12" spans="1:26" ht="43.5" customHeight="1" x14ac:dyDescent="0.25">
      <c r="A12" s="232" t="s">
        <v>106</v>
      </c>
      <c r="B12" s="114" t="s">
        <v>162</v>
      </c>
      <c r="C12" s="131" t="s">
        <v>116</v>
      </c>
      <c r="D12" s="131">
        <v>21</v>
      </c>
      <c r="E12" s="132" t="s">
        <v>185</v>
      </c>
      <c r="F12" s="132" t="s">
        <v>185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6" ht="43.5" customHeight="1" x14ac:dyDescent="0.25">
      <c r="A13" s="233"/>
      <c r="B13" s="110" t="s">
        <v>175</v>
      </c>
      <c r="C13" s="122" t="s">
        <v>155</v>
      </c>
      <c r="D13" s="133" t="s">
        <v>185</v>
      </c>
      <c r="E13" s="134"/>
      <c r="F13" s="134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</row>
    <row r="14" spans="1:26" ht="43.5" customHeight="1" x14ac:dyDescent="0.25">
      <c r="A14" s="232" t="s">
        <v>107</v>
      </c>
      <c r="B14" s="114" t="s">
        <v>163</v>
      </c>
      <c r="C14" s="131" t="s">
        <v>116</v>
      </c>
      <c r="D14" s="131">
        <v>6.7</v>
      </c>
      <c r="E14" s="132" t="s">
        <v>185</v>
      </c>
      <c r="F14" s="132" t="s">
        <v>185</v>
      </c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26" ht="43.5" customHeight="1" x14ac:dyDescent="0.25">
      <c r="A15" s="233"/>
      <c r="B15" s="110" t="s">
        <v>176</v>
      </c>
      <c r="C15" s="122" t="s">
        <v>98</v>
      </c>
      <c r="D15" s="133" t="s">
        <v>185</v>
      </c>
      <c r="E15" s="134"/>
      <c r="F15" s="134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6" ht="43.5" customHeight="1" x14ac:dyDescent="0.25">
      <c r="A16" s="109" t="s">
        <v>108</v>
      </c>
      <c r="B16" s="114" t="s">
        <v>164</v>
      </c>
      <c r="C16" s="131" t="s">
        <v>117</v>
      </c>
      <c r="D16" s="131">
        <v>66.900000000000006</v>
      </c>
      <c r="E16" s="132" t="s">
        <v>185</v>
      </c>
      <c r="F16" s="132" t="s">
        <v>185</v>
      </c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 ht="42" customHeight="1" x14ac:dyDescent="0.25">
      <c r="A17" s="232" t="s">
        <v>109</v>
      </c>
      <c r="B17" s="114" t="s">
        <v>165</v>
      </c>
      <c r="C17" s="131" t="s">
        <v>116</v>
      </c>
      <c r="D17" s="131">
        <v>3.5</v>
      </c>
      <c r="E17" s="132" t="s">
        <v>185</v>
      </c>
      <c r="F17" s="132" t="s">
        <v>185</v>
      </c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ht="42" customHeight="1" x14ac:dyDescent="0.25">
      <c r="A18" s="233"/>
      <c r="B18" s="110" t="s">
        <v>177</v>
      </c>
      <c r="C18" s="122" t="s">
        <v>98</v>
      </c>
      <c r="D18" s="133" t="s">
        <v>185</v>
      </c>
      <c r="E18" s="134"/>
      <c r="F18" s="134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 ht="36" customHeight="1" x14ac:dyDescent="0.25">
      <c r="A19" s="109" t="s">
        <v>110</v>
      </c>
      <c r="B19" s="115" t="s">
        <v>166</v>
      </c>
      <c r="C19" s="131" t="s">
        <v>117</v>
      </c>
      <c r="D19" s="131">
        <v>1.29</v>
      </c>
      <c r="E19" s="132" t="s">
        <v>185</v>
      </c>
      <c r="F19" s="132" t="s">
        <v>185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 ht="36" customHeight="1" x14ac:dyDescent="0.25">
      <c r="A20" s="232" t="s">
        <v>111</v>
      </c>
      <c r="B20" s="114" t="s">
        <v>167</v>
      </c>
      <c r="C20" s="131" t="s">
        <v>116</v>
      </c>
      <c r="D20" s="131">
        <v>6</v>
      </c>
      <c r="E20" s="132" t="s">
        <v>185</v>
      </c>
      <c r="F20" s="132" t="s">
        <v>185</v>
      </c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 ht="42.75" customHeight="1" x14ac:dyDescent="0.25">
      <c r="A21" s="233"/>
      <c r="B21" s="110" t="s">
        <v>178</v>
      </c>
      <c r="C21" s="122" t="s">
        <v>155</v>
      </c>
      <c r="D21" s="133" t="s">
        <v>185</v>
      </c>
      <c r="E21" s="134"/>
      <c r="F21" s="134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 ht="42.75" customHeight="1" x14ac:dyDescent="0.25">
      <c r="A22" s="232" t="s">
        <v>112</v>
      </c>
      <c r="B22" s="114" t="s">
        <v>168</v>
      </c>
      <c r="C22" s="131" t="s">
        <v>116</v>
      </c>
      <c r="D22" s="131">
        <v>47</v>
      </c>
      <c r="E22" s="132" t="s">
        <v>185</v>
      </c>
      <c r="F22" s="132" t="s">
        <v>185</v>
      </c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 ht="42.75" customHeight="1" x14ac:dyDescent="0.25">
      <c r="A23" s="233"/>
      <c r="B23" s="110" t="s">
        <v>179</v>
      </c>
      <c r="C23" s="122" t="s">
        <v>98</v>
      </c>
      <c r="D23" s="133" t="s">
        <v>185</v>
      </c>
      <c r="E23" s="134"/>
      <c r="F23" s="134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 ht="37.5" customHeight="1" x14ac:dyDescent="0.25">
      <c r="A24" s="232" t="s">
        <v>113</v>
      </c>
      <c r="B24" s="114" t="s">
        <v>169</v>
      </c>
      <c r="C24" s="131" t="s">
        <v>116</v>
      </c>
      <c r="D24" s="131">
        <v>41.3</v>
      </c>
      <c r="E24" s="132" t="s">
        <v>185</v>
      </c>
      <c r="F24" s="132" t="s">
        <v>185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spans="1:26" ht="37.5" customHeight="1" x14ac:dyDescent="0.25">
      <c r="A25" s="233"/>
      <c r="B25" s="110" t="s">
        <v>186</v>
      </c>
      <c r="C25" s="122" t="s">
        <v>155</v>
      </c>
      <c r="D25" s="133" t="s">
        <v>185</v>
      </c>
      <c r="E25" s="134"/>
      <c r="F25" s="134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spans="1:26" ht="37.5" customHeight="1" x14ac:dyDescent="0.25">
      <c r="A26" s="232" t="s">
        <v>114</v>
      </c>
      <c r="B26" s="114" t="s">
        <v>115</v>
      </c>
      <c r="C26" s="131" t="s">
        <v>117</v>
      </c>
      <c r="D26" s="131">
        <v>4.0759999999999996</v>
      </c>
      <c r="E26" s="132" t="s">
        <v>185</v>
      </c>
      <c r="F26" s="132" t="s">
        <v>185</v>
      </c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 ht="37.5" customHeight="1" x14ac:dyDescent="0.25">
      <c r="A27" s="235"/>
      <c r="B27" s="110" t="s">
        <v>187</v>
      </c>
      <c r="C27" s="122" t="s">
        <v>155</v>
      </c>
      <c r="D27" s="133" t="s">
        <v>185</v>
      </c>
      <c r="E27" s="135"/>
      <c r="F27" s="134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spans="1:26" ht="37.5" customHeight="1" x14ac:dyDescent="0.25">
      <c r="A28" s="235"/>
      <c r="B28" s="110" t="s">
        <v>188</v>
      </c>
      <c r="C28" s="122" t="s">
        <v>155</v>
      </c>
      <c r="D28" s="133" t="s">
        <v>185</v>
      </c>
      <c r="E28" s="134"/>
      <c r="F28" s="134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r="29" spans="1:26" ht="37.5" customHeight="1" x14ac:dyDescent="0.25">
      <c r="A29" s="235"/>
      <c r="B29" s="110" t="s">
        <v>189</v>
      </c>
      <c r="C29" s="122" t="s">
        <v>155</v>
      </c>
      <c r="D29" s="133" t="s">
        <v>185</v>
      </c>
      <c r="E29" s="134"/>
      <c r="F29" s="134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spans="1:26" ht="37.5" customHeight="1" x14ac:dyDescent="0.25">
      <c r="A30" s="233"/>
      <c r="B30" s="110" t="s">
        <v>190</v>
      </c>
      <c r="C30" s="122" t="s">
        <v>155</v>
      </c>
      <c r="D30" s="133" t="s">
        <v>185</v>
      </c>
      <c r="E30" s="134"/>
      <c r="F30" s="134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spans="1:26" ht="36.75" customHeight="1" x14ac:dyDescent="0.25">
      <c r="A31" s="232" t="s">
        <v>118</v>
      </c>
      <c r="B31" s="112" t="s">
        <v>182</v>
      </c>
      <c r="C31" s="131" t="s">
        <v>116</v>
      </c>
      <c r="D31" s="131">
        <v>50.825000000000003</v>
      </c>
      <c r="E31" s="132" t="s">
        <v>185</v>
      </c>
      <c r="F31" s="132" t="s">
        <v>185</v>
      </c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  <row r="32" spans="1:26" ht="36.75" customHeight="1" x14ac:dyDescent="0.25">
      <c r="A32" s="233"/>
      <c r="B32" s="108" t="s">
        <v>180</v>
      </c>
      <c r="C32" s="122" t="s">
        <v>98</v>
      </c>
      <c r="D32" s="133" t="s">
        <v>185</v>
      </c>
      <c r="E32" s="134"/>
      <c r="F32" s="134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 spans="1:26" ht="62.25" customHeight="1" x14ac:dyDescent="0.25">
      <c r="A33" s="234" t="s">
        <v>119</v>
      </c>
      <c r="B33" s="112" t="s">
        <v>170</v>
      </c>
      <c r="C33" s="131" t="s">
        <v>116</v>
      </c>
      <c r="D33" s="131">
        <v>290.036</v>
      </c>
      <c r="E33" s="132" t="s">
        <v>185</v>
      </c>
      <c r="F33" s="132" t="s">
        <v>185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spans="1:26" ht="54" customHeight="1" x14ac:dyDescent="0.25">
      <c r="A34" s="234"/>
      <c r="B34" s="108" t="s">
        <v>181</v>
      </c>
      <c r="C34" s="122" t="s">
        <v>155</v>
      </c>
      <c r="D34" s="133" t="s">
        <v>185</v>
      </c>
      <c r="E34" s="134"/>
      <c r="F34" s="134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</row>
    <row r="35" spans="1:26" ht="18" customHeight="1" x14ac:dyDescent="0.25">
      <c r="A35" s="107"/>
      <c r="B35" s="106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</row>
    <row r="36" spans="1:26" ht="18" customHeight="1" x14ac:dyDescent="0.25">
      <c r="A36" s="107"/>
      <c r="B36" s="106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</row>
    <row r="37" spans="1:26" ht="18" customHeight="1" x14ac:dyDescent="0.25">
      <c r="A37" s="107"/>
      <c r="B37" s="106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</row>
    <row r="38" spans="1:26" ht="18" customHeight="1" x14ac:dyDescent="0.25">
      <c r="A38" s="107"/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</row>
    <row r="39" spans="1:26" ht="18" customHeight="1" x14ac:dyDescent="0.25">
      <c r="A39" s="107"/>
      <c r="B39" s="106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</row>
    <row r="40" spans="1:26" ht="18" customHeight="1" x14ac:dyDescent="0.25">
      <c r="A40" s="107"/>
      <c r="B40" s="106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</row>
    <row r="41" spans="1:26" ht="18" customHeight="1" x14ac:dyDescent="0.25">
      <c r="A41" s="107"/>
      <c r="B41" s="106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r="42" spans="1:26" ht="18" customHeight="1" x14ac:dyDescent="0.25">
      <c r="A42" s="107"/>
      <c r="B42" s="106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</row>
    <row r="43" spans="1:26" ht="18" customHeight="1" x14ac:dyDescent="0.25">
      <c r="A43" s="107"/>
      <c r="B43" s="106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</row>
    <row r="44" spans="1:26" ht="18" customHeight="1" x14ac:dyDescent="0.25">
      <c r="A44" s="107"/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</row>
    <row r="45" spans="1:26" ht="18" customHeight="1" x14ac:dyDescent="0.25">
      <c r="A45" s="107"/>
      <c r="B45" s="106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</row>
    <row r="46" spans="1:26" ht="18" customHeight="1" x14ac:dyDescent="0.25">
      <c r="A46" s="107"/>
      <c r="B46" s="106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</row>
    <row r="47" spans="1:26" ht="18" customHeight="1" x14ac:dyDescent="0.25">
      <c r="A47" s="107"/>
      <c r="B47" s="106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</row>
    <row r="48" spans="1:26" ht="18" customHeight="1" x14ac:dyDescent="0.25">
      <c r="A48" s="107"/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r="49" spans="1:26" ht="18" customHeight="1" x14ac:dyDescent="0.25">
      <c r="A49" s="107"/>
      <c r="B49" s="106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</row>
    <row r="50" spans="1:26" ht="18" customHeight="1" x14ac:dyDescent="0.25">
      <c r="A50" s="107"/>
      <c r="B50" s="106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</row>
    <row r="51" spans="1:26" ht="18" customHeight="1" x14ac:dyDescent="0.25">
      <c r="A51" s="107"/>
      <c r="B51" s="106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</row>
    <row r="52" spans="1:26" ht="18" customHeight="1" x14ac:dyDescent="0.25">
      <c r="A52" s="107"/>
      <c r="B52" s="106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</row>
    <row r="53" spans="1:26" ht="18" customHeight="1" x14ac:dyDescent="0.25">
      <c r="A53" s="107"/>
      <c r="B53" s="106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</row>
    <row r="54" spans="1:26" ht="18" customHeight="1" x14ac:dyDescent="0.25">
      <c r="A54" s="107"/>
      <c r="B54" s="106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</row>
    <row r="55" spans="1:26" ht="18" customHeight="1" x14ac:dyDescent="0.25">
      <c r="A55" s="107"/>
      <c r="B55" s="106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</row>
    <row r="56" spans="1:26" ht="18" customHeight="1" x14ac:dyDescent="0.25">
      <c r="A56" s="107"/>
      <c r="B56" s="106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</row>
    <row r="57" spans="1:26" ht="18" customHeight="1" x14ac:dyDescent="0.25">
      <c r="A57" s="107"/>
      <c r="B57" s="106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</row>
    <row r="58" spans="1:26" ht="18" customHeight="1" x14ac:dyDescent="0.25">
      <c r="A58" s="107"/>
      <c r="B58" s="106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</row>
    <row r="59" spans="1:26" ht="18" customHeight="1" x14ac:dyDescent="0.25">
      <c r="A59" s="107"/>
      <c r="B59" s="106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</row>
    <row r="60" spans="1:26" ht="18" customHeight="1" x14ac:dyDescent="0.25">
      <c r="A60" s="107"/>
      <c r="B60" s="106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</row>
    <row r="61" spans="1:26" ht="18" customHeight="1" x14ac:dyDescent="0.25">
      <c r="A61" s="107"/>
      <c r="B61" s="106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</row>
    <row r="62" spans="1:26" ht="18" customHeight="1" x14ac:dyDescent="0.25">
      <c r="A62" s="107"/>
      <c r="B62" s="106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</row>
    <row r="63" spans="1:26" ht="18" customHeight="1" x14ac:dyDescent="0.25">
      <c r="A63" s="107"/>
      <c r="B63" s="106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</row>
    <row r="64" spans="1:26" ht="18" customHeight="1" x14ac:dyDescent="0.25">
      <c r="A64" s="107"/>
      <c r="B64" s="106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</row>
    <row r="65" spans="1:26" ht="18" customHeight="1" x14ac:dyDescent="0.25">
      <c r="A65" s="107"/>
      <c r="B65" s="106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</row>
    <row r="66" spans="1:26" ht="18" customHeight="1" x14ac:dyDescent="0.25">
      <c r="A66" s="107"/>
      <c r="B66" s="106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</row>
    <row r="67" spans="1:26" ht="18" customHeight="1" x14ac:dyDescent="0.25">
      <c r="A67" s="107"/>
      <c r="B67" s="106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</row>
    <row r="68" spans="1:26" ht="18" customHeight="1" x14ac:dyDescent="0.25">
      <c r="A68" s="107"/>
      <c r="B68" s="106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</row>
    <row r="69" spans="1:26" ht="18" customHeight="1" x14ac:dyDescent="0.25">
      <c r="A69" s="107"/>
      <c r="B69" s="106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</row>
    <row r="70" spans="1:26" ht="18" customHeight="1" x14ac:dyDescent="0.25">
      <c r="A70" s="107"/>
      <c r="B70" s="106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</row>
    <row r="71" spans="1:26" ht="18" customHeight="1" x14ac:dyDescent="0.25">
      <c r="A71" s="107"/>
      <c r="B71" s="106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</row>
    <row r="72" spans="1:26" ht="18" customHeight="1" x14ac:dyDescent="0.25">
      <c r="A72" s="107"/>
      <c r="B72" s="106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</row>
    <row r="73" spans="1:26" ht="18" customHeight="1" x14ac:dyDescent="0.25">
      <c r="A73" s="107"/>
      <c r="B73" s="106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</row>
    <row r="74" spans="1:26" ht="18" customHeight="1" x14ac:dyDescent="0.25">
      <c r="A74" s="107"/>
      <c r="B74" s="106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</row>
    <row r="75" spans="1:26" ht="18" customHeight="1" x14ac:dyDescent="0.25">
      <c r="A75" s="107"/>
      <c r="B75" s="106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</row>
    <row r="76" spans="1:26" ht="18" customHeight="1" x14ac:dyDescent="0.25">
      <c r="A76" s="107"/>
      <c r="B76" s="106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</row>
    <row r="77" spans="1:26" ht="18" customHeight="1" x14ac:dyDescent="0.25">
      <c r="A77" s="107"/>
      <c r="B77" s="106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</row>
    <row r="78" spans="1:26" ht="18" customHeight="1" x14ac:dyDescent="0.25">
      <c r="A78" s="107"/>
      <c r="B78" s="106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</row>
    <row r="79" spans="1:26" ht="18" customHeight="1" x14ac:dyDescent="0.25">
      <c r="A79" s="107"/>
      <c r="B79" s="106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</row>
    <row r="80" spans="1:26" ht="18" customHeight="1" x14ac:dyDescent="0.25">
      <c r="A80" s="107"/>
      <c r="B80" s="106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</row>
    <row r="81" spans="1:26" ht="18" customHeight="1" x14ac:dyDescent="0.25">
      <c r="A81" s="107"/>
      <c r="B81" s="106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</row>
    <row r="82" spans="1:26" ht="18" customHeight="1" x14ac:dyDescent="0.25">
      <c r="A82" s="107"/>
      <c r="B82" s="106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</row>
    <row r="83" spans="1:26" ht="18" customHeight="1" x14ac:dyDescent="0.25">
      <c r="A83" s="107"/>
      <c r="B83" s="106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</row>
    <row r="84" spans="1:26" ht="18" customHeight="1" x14ac:dyDescent="0.25">
      <c r="A84" s="107"/>
      <c r="B84" s="106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</row>
    <row r="85" spans="1:26" ht="18" customHeight="1" x14ac:dyDescent="0.25">
      <c r="A85" s="107"/>
      <c r="B85" s="106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</row>
    <row r="86" spans="1:26" ht="18" customHeight="1" x14ac:dyDescent="0.25">
      <c r="A86" s="107"/>
      <c r="B86" s="106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</row>
    <row r="87" spans="1:26" ht="18" customHeight="1" x14ac:dyDescent="0.25">
      <c r="A87" s="107"/>
      <c r="B87" s="106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</row>
    <row r="88" spans="1:26" ht="18" customHeight="1" x14ac:dyDescent="0.25">
      <c r="A88" s="107"/>
      <c r="B88" s="106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</row>
    <row r="89" spans="1:26" ht="18" customHeight="1" x14ac:dyDescent="0.25">
      <c r="A89" s="107"/>
      <c r="B89" s="106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</row>
    <row r="90" spans="1:26" ht="18" customHeight="1" x14ac:dyDescent="0.25">
      <c r="A90" s="107"/>
      <c r="B90" s="106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</row>
    <row r="91" spans="1:26" ht="18" customHeight="1" x14ac:dyDescent="0.25">
      <c r="A91" s="107"/>
      <c r="B91" s="106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</row>
    <row r="92" spans="1:26" ht="18" customHeight="1" x14ac:dyDescent="0.25">
      <c r="A92" s="107"/>
      <c r="B92" s="106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</row>
    <row r="93" spans="1:26" ht="18" customHeight="1" x14ac:dyDescent="0.25">
      <c r="A93" s="107"/>
      <c r="B93" s="106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</row>
    <row r="94" spans="1:26" ht="18" customHeight="1" x14ac:dyDescent="0.25">
      <c r="A94" s="107"/>
      <c r="B94" s="106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</row>
    <row r="95" spans="1:26" ht="18" customHeight="1" x14ac:dyDescent="0.25">
      <c r="A95" s="107"/>
      <c r="B95" s="106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</row>
    <row r="96" spans="1:26" ht="18" customHeight="1" x14ac:dyDescent="0.25">
      <c r="A96" s="107"/>
      <c r="B96" s="106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</row>
    <row r="97" spans="1:26" ht="18" customHeight="1" x14ac:dyDescent="0.25">
      <c r="A97" s="107"/>
      <c r="B97" s="106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</row>
    <row r="98" spans="1:26" ht="18" customHeight="1" x14ac:dyDescent="0.25">
      <c r="A98" s="107"/>
      <c r="B98" s="106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</row>
    <row r="99" spans="1:26" ht="18" customHeight="1" x14ac:dyDescent="0.25">
      <c r="A99" s="107"/>
      <c r="B99" s="106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</row>
    <row r="100" spans="1:26" ht="18" customHeight="1" x14ac:dyDescent="0.25">
      <c r="A100" s="107"/>
      <c r="B100" s="106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</row>
    <row r="101" spans="1:26" ht="18" customHeight="1" x14ac:dyDescent="0.25">
      <c r="A101" s="107"/>
      <c r="B101" s="106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</row>
    <row r="102" spans="1:26" ht="18" customHeight="1" x14ac:dyDescent="0.25">
      <c r="A102" s="107"/>
      <c r="B102" s="106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</row>
    <row r="103" spans="1:26" ht="18" customHeight="1" x14ac:dyDescent="0.25">
      <c r="A103" s="107"/>
      <c r="B103" s="106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</row>
    <row r="104" spans="1:26" ht="18" customHeight="1" x14ac:dyDescent="0.25">
      <c r="A104" s="107"/>
      <c r="B104" s="106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</row>
    <row r="105" spans="1:26" ht="18" customHeight="1" x14ac:dyDescent="0.25">
      <c r="A105" s="107"/>
      <c r="B105" s="106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</row>
    <row r="106" spans="1:26" ht="18" customHeight="1" x14ac:dyDescent="0.25">
      <c r="A106" s="107"/>
      <c r="B106" s="106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</row>
    <row r="107" spans="1:26" ht="18" customHeight="1" x14ac:dyDescent="0.25">
      <c r="A107" s="107"/>
      <c r="B107" s="106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</row>
    <row r="108" spans="1:26" ht="18" customHeight="1" x14ac:dyDescent="0.25">
      <c r="A108" s="107"/>
      <c r="B108" s="106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</row>
    <row r="109" spans="1:26" ht="18" customHeight="1" x14ac:dyDescent="0.25">
      <c r="A109" s="107"/>
      <c r="B109" s="106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</row>
    <row r="110" spans="1:26" ht="18" customHeight="1" x14ac:dyDescent="0.25">
      <c r="A110" s="107"/>
      <c r="B110" s="106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</row>
    <row r="111" spans="1:26" ht="18" customHeight="1" x14ac:dyDescent="0.25">
      <c r="A111" s="107"/>
      <c r="B111" s="106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</row>
    <row r="112" spans="1:26" ht="18" customHeight="1" x14ac:dyDescent="0.25">
      <c r="A112" s="107"/>
      <c r="B112" s="106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</row>
    <row r="113" spans="1:26" ht="18" customHeight="1" x14ac:dyDescent="0.25">
      <c r="A113" s="107"/>
      <c r="B113" s="106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</row>
    <row r="114" spans="1:26" ht="18" customHeight="1" x14ac:dyDescent="0.25">
      <c r="A114" s="107"/>
      <c r="B114" s="106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</row>
    <row r="115" spans="1:26" ht="18" customHeight="1" x14ac:dyDescent="0.25">
      <c r="A115" s="107"/>
      <c r="B115" s="106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</row>
    <row r="116" spans="1:26" ht="18" customHeight="1" x14ac:dyDescent="0.25">
      <c r="A116" s="107"/>
      <c r="B116" s="106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</row>
    <row r="117" spans="1:26" ht="18" customHeight="1" x14ac:dyDescent="0.25">
      <c r="A117" s="107"/>
      <c r="B117" s="106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</row>
    <row r="118" spans="1:26" ht="18" customHeight="1" x14ac:dyDescent="0.25">
      <c r="A118" s="107"/>
      <c r="B118" s="106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</row>
    <row r="119" spans="1:26" ht="18" customHeight="1" x14ac:dyDescent="0.25">
      <c r="A119" s="107"/>
      <c r="B119" s="106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</row>
    <row r="120" spans="1:26" ht="18" customHeight="1" x14ac:dyDescent="0.25">
      <c r="A120" s="107"/>
      <c r="B120" s="106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</row>
    <row r="121" spans="1:26" ht="18" customHeight="1" x14ac:dyDescent="0.25">
      <c r="A121" s="107"/>
      <c r="B121" s="106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</row>
    <row r="122" spans="1:26" ht="18" customHeight="1" x14ac:dyDescent="0.25">
      <c r="A122" s="107"/>
      <c r="B122" s="106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</row>
    <row r="123" spans="1:26" ht="18" customHeight="1" x14ac:dyDescent="0.25">
      <c r="A123" s="107"/>
      <c r="B123" s="106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</row>
    <row r="124" spans="1:26" ht="18" customHeight="1" x14ac:dyDescent="0.25">
      <c r="A124" s="107"/>
      <c r="B124" s="106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</row>
    <row r="125" spans="1:26" ht="18" customHeight="1" x14ac:dyDescent="0.25">
      <c r="A125" s="107"/>
      <c r="B125" s="106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</row>
    <row r="126" spans="1:26" ht="18" customHeight="1" x14ac:dyDescent="0.25">
      <c r="A126" s="107"/>
      <c r="B126" s="106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</row>
    <row r="127" spans="1:26" ht="18" customHeight="1" x14ac:dyDescent="0.25">
      <c r="A127" s="107"/>
      <c r="B127" s="106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</row>
    <row r="128" spans="1:26" ht="18" customHeight="1" x14ac:dyDescent="0.25">
      <c r="A128" s="107"/>
      <c r="B128" s="106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</row>
    <row r="129" spans="1:26" ht="18" customHeight="1" x14ac:dyDescent="0.25">
      <c r="A129" s="107"/>
      <c r="B129" s="106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</row>
    <row r="130" spans="1:26" ht="18" customHeight="1" x14ac:dyDescent="0.25">
      <c r="A130" s="107"/>
      <c r="B130" s="106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</row>
    <row r="131" spans="1:26" ht="18" customHeight="1" x14ac:dyDescent="0.25">
      <c r="A131" s="107"/>
      <c r="B131" s="106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</row>
    <row r="132" spans="1:26" ht="18" customHeight="1" x14ac:dyDescent="0.25">
      <c r="A132" s="107"/>
      <c r="B132" s="106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</row>
    <row r="133" spans="1:26" ht="18" customHeight="1" x14ac:dyDescent="0.25">
      <c r="A133" s="107"/>
      <c r="B133" s="106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</row>
    <row r="134" spans="1:26" ht="18" customHeight="1" x14ac:dyDescent="0.25">
      <c r="A134" s="107"/>
      <c r="B134" s="106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</row>
    <row r="135" spans="1:26" ht="18" customHeight="1" x14ac:dyDescent="0.25">
      <c r="A135" s="107"/>
      <c r="B135" s="106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</row>
    <row r="136" spans="1:26" ht="18" customHeight="1" x14ac:dyDescent="0.25">
      <c r="A136" s="107"/>
      <c r="B136" s="106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</row>
    <row r="137" spans="1:26" ht="18" customHeight="1" x14ac:dyDescent="0.25">
      <c r="A137" s="107"/>
      <c r="B137" s="106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</row>
    <row r="138" spans="1:26" ht="18" customHeight="1" x14ac:dyDescent="0.25">
      <c r="A138" s="107"/>
      <c r="B138" s="106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</row>
    <row r="139" spans="1:26" ht="18" customHeight="1" x14ac:dyDescent="0.25">
      <c r="A139" s="107"/>
      <c r="B139" s="106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</row>
    <row r="140" spans="1:26" ht="18" customHeight="1" x14ac:dyDescent="0.25">
      <c r="A140" s="107"/>
      <c r="B140" s="106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</row>
    <row r="141" spans="1:26" ht="18" customHeight="1" x14ac:dyDescent="0.25">
      <c r="A141" s="107"/>
      <c r="B141" s="106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</row>
    <row r="142" spans="1:26" ht="18" customHeight="1" x14ac:dyDescent="0.25">
      <c r="A142" s="107"/>
      <c r="B142" s="106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</row>
    <row r="143" spans="1:26" ht="18" customHeight="1" x14ac:dyDescent="0.25">
      <c r="A143" s="107"/>
      <c r="B143" s="106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</row>
    <row r="144" spans="1:26" ht="18" customHeight="1" x14ac:dyDescent="0.25">
      <c r="A144" s="107"/>
      <c r="B144" s="106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</row>
    <row r="145" spans="1:26" ht="18" customHeight="1" x14ac:dyDescent="0.25">
      <c r="A145" s="107"/>
      <c r="B145" s="106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</row>
    <row r="146" spans="1:26" ht="18" customHeight="1" x14ac:dyDescent="0.25">
      <c r="A146" s="107"/>
      <c r="B146" s="106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</row>
    <row r="147" spans="1:26" ht="18" customHeight="1" x14ac:dyDescent="0.25">
      <c r="A147" s="107"/>
      <c r="B147" s="106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</row>
    <row r="148" spans="1:26" ht="18" customHeight="1" x14ac:dyDescent="0.25">
      <c r="A148" s="107"/>
      <c r="B148" s="106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</row>
    <row r="149" spans="1:26" ht="18" customHeight="1" x14ac:dyDescent="0.25">
      <c r="A149" s="107"/>
      <c r="B149" s="106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</row>
    <row r="150" spans="1:26" ht="18" customHeight="1" x14ac:dyDescent="0.25">
      <c r="A150" s="107"/>
      <c r="B150" s="106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</row>
    <row r="151" spans="1:26" ht="18" customHeight="1" x14ac:dyDescent="0.25">
      <c r="A151" s="107"/>
      <c r="B151" s="106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</row>
    <row r="152" spans="1:26" ht="18" customHeight="1" x14ac:dyDescent="0.25">
      <c r="A152" s="107"/>
      <c r="B152" s="106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</row>
    <row r="153" spans="1:26" ht="18" customHeight="1" x14ac:dyDescent="0.25">
      <c r="A153" s="107"/>
      <c r="B153" s="106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</row>
    <row r="154" spans="1:26" ht="18" customHeight="1" x14ac:dyDescent="0.25">
      <c r="A154" s="107"/>
      <c r="B154" s="106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</row>
    <row r="155" spans="1:26" ht="18" customHeight="1" x14ac:dyDescent="0.25">
      <c r="A155" s="107"/>
      <c r="B155" s="106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</row>
    <row r="156" spans="1:26" ht="18" customHeight="1" x14ac:dyDescent="0.25">
      <c r="A156" s="107"/>
      <c r="B156" s="106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</row>
    <row r="157" spans="1:26" ht="18" customHeight="1" x14ac:dyDescent="0.25">
      <c r="A157" s="107"/>
      <c r="B157" s="106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</row>
    <row r="158" spans="1:26" ht="18" customHeight="1" x14ac:dyDescent="0.25">
      <c r="A158" s="107"/>
      <c r="B158" s="106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</row>
    <row r="159" spans="1:26" ht="18" customHeight="1" x14ac:dyDescent="0.25">
      <c r="A159" s="107"/>
      <c r="B159" s="106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</row>
    <row r="160" spans="1:26" ht="18" customHeight="1" x14ac:dyDescent="0.25">
      <c r="A160" s="107"/>
      <c r="B160" s="106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</row>
    <row r="161" spans="1:26" ht="18" customHeight="1" x14ac:dyDescent="0.25">
      <c r="A161" s="107"/>
      <c r="B161" s="106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</row>
    <row r="162" spans="1:26" ht="18" customHeight="1" x14ac:dyDescent="0.25">
      <c r="A162" s="107"/>
      <c r="B162" s="106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</row>
    <row r="163" spans="1:26" ht="18" customHeight="1" x14ac:dyDescent="0.25">
      <c r="A163" s="107"/>
      <c r="B163" s="106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</row>
    <row r="164" spans="1:26" ht="18" customHeight="1" x14ac:dyDescent="0.25">
      <c r="A164" s="107"/>
      <c r="B164" s="106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  <row r="165" spans="1:26" ht="18" customHeight="1" x14ac:dyDescent="0.25">
      <c r="A165" s="107"/>
      <c r="B165" s="106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</row>
    <row r="166" spans="1:26" ht="18" customHeight="1" x14ac:dyDescent="0.25">
      <c r="A166" s="107"/>
      <c r="B166" s="106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</row>
    <row r="167" spans="1:26" ht="18" customHeight="1" x14ac:dyDescent="0.25">
      <c r="A167" s="107"/>
      <c r="B167" s="106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</row>
    <row r="168" spans="1:26" ht="18" customHeight="1" x14ac:dyDescent="0.25">
      <c r="A168" s="107"/>
      <c r="B168" s="106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</row>
    <row r="169" spans="1:26" ht="18" customHeight="1" x14ac:dyDescent="0.25">
      <c r="A169" s="107"/>
      <c r="B169" s="106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</row>
    <row r="170" spans="1:26" ht="18" customHeight="1" x14ac:dyDescent="0.25">
      <c r="A170" s="107"/>
      <c r="B170" s="106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</row>
    <row r="171" spans="1:26" ht="18" customHeight="1" x14ac:dyDescent="0.25">
      <c r="A171" s="107"/>
      <c r="B171" s="106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</row>
    <row r="172" spans="1:26" ht="18" customHeight="1" x14ac:dyDescent="0.25">
      <c r="A172" s="107"/>
      <c r="B172" s="106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</row>
    <row r="173" spans="1:26" ht="18" customHeight="1" x14ac:dyDescent="0.25">
      <c r="A173" s="107"/>
      <c r="B173" s="106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</row>
    <row r="174" spans="1:26" ht="18" customHeight="1" x14ac:dyDescent="0.25">
      <c r="A174" s="107"/>
      <c r="B174" s="106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</row>
    <row r="175" spans="1:26" ht="18" customHeight="1" x14ac:dyDescent="0.25">
      <c r="A175" s="107"/>
      <c r="B175" s="106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</row>
    <row r="176" spans="1:26" ht="18" customHeight="1" x14ac:dyDescent="0.25">
      <c r="A176" s="107"/>
      <c r="B176" s="106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</row>
    <row r="177" spans="1:26" ht="18" customHeight="1" x14ac:dyDescent="0.25">
      <c r="A177" s="107"/>
      <c r="B177" s="106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</row>
    <row r="178" spans="1:26" ht="18" customHeight="1" x14ac:dyDescent="0.25">
      <c r="A178" s="107"/>
      <c r="B178" s="106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</row>
    <row r="179" spans="1:26" ht="18" customHeight="1" x14ac:dyDescent="0.25">
      <c r="A179" s="107"/>
      <c r="B179" s="106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</row>
    <row r="180" spans="1:26" ht="18" customHeight="1" x14ac:dyDescent="0.25">
      <c r="A180" s="107"/>
      <c r="B180" s="106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</row>
    <row r="181" spans="1:26" ht="18" customHeight="1" x14ac:dyDescent="0.25">
      <c r="A181" s="107"/>
      <c r="B181" s="106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</row>
    <row r="182" spans="1:26" ht="18" customHeight="1" x14ac:dyDescent="0.25">
      <c r="A182" s="107"/>
      <c r="B182" s="106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</row>
    <row r="183" spans="1:26" ht="18" customHeight="1" x14ac:dyDescent="0.25">
      <c r="A183" s="107"/>
      <c r="B183" s="106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</row>
    <row r="184" spans="1:26" ht="18" customHeight="1" x14ac:dyDescent="0.25">
      <c r="A184" s="107"/>
      <c r="B184" s="106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</row>
    <row r="185" spans="1:26" ht="18" customHeight="1" x14ac:dyDescent="0.25">
      <c r="A185" s="107"/>
      <c r="B185" s="106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</row>
    <row r="186" spans="1:26" ht="18" customHeight="1" x14ac:dyDescent="0.25">
      <c r="A186" s="107"/>
      <c r="B186" s="106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</row>
    <row r="187" spans="1:26" ht="18" customHeight="1" x14ac:dyDescent="0.25">
      <c r="A187" s="107"/>
      <c r="B187" s="106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</row>
    <row r="188" spans="1:26" ht="18" customHeight="1" x14ac:dyDescent="0.25">
      <c r="A188" s="107"/>
      <c r="B188" s="106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</row>
    <row r="189" spans="1:26" ht="18" customHeight="1" x14ac:dyDescent="0.25">
      <c r="A189" s="107"/>
      <c r="B189" s="106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</row>
    <row r="190" spans="1:26" ht="18" customHeight="1" x14ac:dyDescent="0.25">
      <c r="A190" s="107"/>
      <c r="B190" s="106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</row>
    <row r="191" spans="1:26" ht="18" customHeight="1" x14ac:dyDescent="0.25">
      <c r="A191" s="107"/>
      <c r="B191" s="106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</row>
    <row r="192" spans="1:26" ht="18" customHeight="1" x14ac:dyDescent="0.25">
      <c r="A192" s="107"/>
      <c r="B192" s="106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</row>
    <row r="193" spans="1:26" ht="18" customHeight="1" x14ac:dyDescent="0.25">
      <c r="A193" s="107"/>
      <c r="B193" s="106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</row>
    <row r="194" spans="1:26" ht="18" customHeight="1" x14ac:dyDescent="0.25">
      <c r="A194" s="107"/>
      <c r="B194" s="106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</row>
    <row r="195" spans="1:26" ht="18" customHeight="1" x14ac:dyDescent="0.25">
      <c r="A195" s="107"/>
      <c r="B195" s="106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</row>
    <row r="196" spans="1:26" ht="18" customHeight="1" x14ac:dyDescent="0.25">
      <c r="A196" s="107"/>
      <c r="B196" s="106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</row>
    <row r="197" spans="1:26" ht="18" customHeight="1" x14ac:dyDescent="0.25">
      <c r="A197" s="107"/>
      <c r="B197" s="106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</row>
    <row r="198" spans="1:26" ht="18" customHeight="1" x14ac:dyDescent="0.25">
      <c r="A198" s="107"/>
      <c r="B198" s="106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</row>
    <row r="199" spans="1:26" ht="18" customHeight="1" x14ac:dyDescent="0.25">
      <c r="A199" s="107"/>
      <c r="B199" s="106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</row>
    <row r="200" spans="1:26" ht="18" customHeight="1" x14ac:dyDescent="0.25">
      <c r="A200" s="107"/>
      <c r="B200" s="106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</row>
    <row r="201" spans="1:26" ht="18" customHeight="1" x14ac:dyDescent="0.25">
      <c r="A201" s="107"/>
      <c r="B201" s="106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</row>
    <row r="202" spans="1:26" ht="18" customHeight="1" x14ac:dyDescent="0.25">
      <c r="A202" s="107"/>
      <c r="B202" s="106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</row>
    <row r="203" spans="1:26" ht="18" customHeight="1" x14ac:dyDescent="0.25">
      <c r="A203" s="107"/>
      <c r="B203" s="106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</row>
    <row r="204" spans="1:26" ht="18" customHeight="1" x14ac:dyDescent="0.25">
      <c r="A204" s="107"/>
      <c r="B204" s="106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</row>
    <row r="205" spans="1:26" ht="18" customHeight="1" x14ac:dyDescent="0.25">
      <c r="A205" s="107"/>
      <c r="B205" s="106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</row>
    <row r="206" spans="1:26" ht="18" customHeight="1" x14ac:dyDescent="0.25">
      <c r="A206" s="107"/>
      <c r="B206" s="106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</row>
    <row r="207" spans="1:26" ht="18" customHeight="1" x14ac:dyDescent="0.25">
      <c r="A207" s="107"/>
      <c r="B207" s="106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</row>
    <row r="208" spans="1:26" ht="18" customHeight="1" x14ac:dyDescent="0.25">
      <c r="A208" s="107"/>
      <c r="B208" s="106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</row>
    <row r="209" spans="1:26" ht="18" customHeight="1" x14ac:dyDescent="0.25">
      <c r="A209" s="107"/>
      <c r="B209" s="106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</row>
    <row r="210" spans="1:26" ht="18" customHeight="1" x14ac:dyDescent="0.25">
      <c r="A210" s="107"/>
      <c r="B210" s="106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</row>
    <row r="211" spans="1:26" ht="18" customHeight="1" x14ac:dyDescent="0.25">
      <c r="A211" s="107"/>
      <c r="B211" s="106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</row>
    <row r="212" spans="1:26" ht="18" customHeight="1" x14ac:dyDescent="0.25">
      <c r="A212" s="107"/>
      <c r="B212" s="106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</row>
    <row r="213" spans="1:26" ht="18" customHeight="1" x14ac:dyDescent="0.25">
      <c r="A213" s="107"/>
      <c r="B213" s="106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</row>
    <row r="214" spans="1:26" ht="18" customHeight="1" x14ac:dyDescent="0.25">
      <c r="A214" s="107"/>
      <c r="B214" s="106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</row>
    <row r="215" spans="1:26" ht="18" customHeight="1" x14ac:dyDescent="0.25">
      <c r="A215" s="107"/>
      <c r="B215" s="106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</row>
    <row r="216" spans="1:26" ht="18" customHeight="1" x14ac:dyDescent="0.25">
      <c r="A216" s="107"/>
      <c r="B216" s="106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</row>
    <row r="217" spans="1:26" ht="18" customHeight="1" x14ac:dyDescent="0.25">
      <c r="A217" s="107"/>
      <c r="B217" s="106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</row>
    <row r="218" spans="1:26" ht="18" customHeight="1" x14ac:dyDescent="0.25">
      <c r="A218" s="107"/>
      <c r="B218" s="106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</row>
    <row r="219" spans="1:26" ht="18" customHeight="1" x14ac:dyDescent="0.25">
      <c r="A219" s="107"/>
      <c r="B219" s="106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</row>
    <row r="220" spans="1:26" ht="18" customHeight="1" x14ac:dyDescent="0.25">
      <c r="A220" s="107"/>
      <c r="B220" s="106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</row>
    <row r="221" spans="1:26" ht="18" customHeight="1" x14ac:dyDescent="0.25">
      <c r="A221" s="107"/>
      <c r="B221" s="106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</row>
    <row r="222" spans="1:26" ht="18" customHeight="1" x14ac:dyDescent="0.25">
      <c r="A222" s="107"/>
      <c r="B222" s="106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</row>
    <row r="223" spans="1:26" ht="18" customHeight="1" x14ac:dyDescent="0.25">
      <c r="A223" s="107"/>
      <c r="B223" s="106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</row>
    <row r="224" spans="1:26" ht="18" customHeight="1" x14ac:dyDescent="0.25">
      <c r="A224" s="107"/>
      <c r="B224" s="106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</row>
    <row r="225" spans="1:26" ht="18" customHeight="1" x14ac:dyDescent="0.25">
      <c r="A225" s="107"/>
      <c r="B225" s="106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</row>
    <row r="226" spans="1:26" ht="18" customHeight="1" x14ac:dyDescent="0.25">
      <c r="A226" s="107"/>
      <c r="B226" s="106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</row>
    <row r="227" spans="1:26" ht="18" customHeight="1" x14ac:dyDescent="0.25">
      <c r="A227" s="107"/>
      <c r="B227" s="106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</row>
    <row r="228" spans="1:26" ht="18" customHeight="1" x14ac:dyDescent="0.25">
      <c r="A228" s="107"/>
      <c r="B228" s="106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</row>
    <row r="229" spans="1:26" ht="18" customHeight="1" x14ac:dyDescent="0.25">
      <c r="A229" s="107"/>
      <c r="B229" s="106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</row>
    <row r="230" spans="1:26" ht="18" customHeight="1" x14ac:dyDescent="0.25">
      <c r="A230" s="107"/>
      <c r="B230" s="106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</row>
    <row r="231" spans="1:26" ht="18" customHeight="1" x14ac:dyDescent="0.25">
      <c r="A231" s="107"/>
      <c r="B231" s="106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</row>
    <row r="232" spans="1:26" ht="18" customHeight="1" x14ac:dyDescent="0.25">
      <c r="A232" s="107"/>
      <c r="B232" s="106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</row>
    <row r="233" spans="1:26" ht="18" customHeight="1" x14ac:dyDescent="0.25">
      <c r="A233" s="107"/>
      <c r="B233" s="106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</row>
    <row r="234" spans="1:26" ht="18" customHeight="1" x14ac:dyDescent="0.25">
      <c r="A234" s="107"/>
      <c r="B234" s="106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</row>
    <row r="235" spans="1:26" ht="18" customHeight="1" x14ac:dyDescent="0.25">
      <c r="A235" s="107"/>
      <c r="B235" s="106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</row>
    <row r="236" spans="1:26" ht="18" customHeight="1" x14ac:dyDescent="0.25">
      <c r="A236" s="107"/>
      <c r="B236" s="106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</row>
    <row r="237" spans="1:26" ht="18" customHeight="1" x14ac:dyDescent="0.25">
      <c r="A237" s="107"/>
      <c r="B237" s="106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</row>
    <row r="238" spans="1:26" ht="18" customHeight="1" x14ac:dyDescent="0.25">
      <c r="A238" s="107"/>
      <c r="B238" s="106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</row>
    <row r="239" spans="1:26" ht="18" customHeight="1" x14ac:dyDescent="0.25">
      <c r="A239" s="107"/>
      <c r="B239" s="106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</row>
    <row r="240" spans="1:26" ht="18" customHeight="1" x14ac:dyDescent="0.25">
      <c r="A240" s="107"/>
      <c r="B240" s="106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</row>
    <row r="241" spans="1:26" ht="18" customHeight="1" x14ac:dyDescent="0.25">
      <c r="A241" s="107"/>
      <c r="B241" s="106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</row>
    <row r="242" spans="1:26" ht="18" customHeight="1" x14ac:dyDescent="0.25">
      <c r="A242" s="107"/>
      <c r="B242" s="106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</row>
    <row r="243" spans="1:26" ht="18" customHeight="1" x14ac:dyDescent="0.25">
      <c r="A243" s="107"/>
      <c r="B243" s="106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</row>
    <row r="244" spans="1:26" ht="18" customHeight="1" x14ac:dyDescent="0.25">
      <c r="A244" s="107"/>
      <c r="B244" s="106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</row>
    <row r="245" spans="1:26" ht="18" customHeight="1" x14ac:dyDescent="0.25">
      <c r="A245" s="107"/>
      <c r="B245" s="106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</row>
    <row r="246" spans="1:26" ht="18" customHeight="1" x14ac:dyDescent="0.25">
      <c r="A246" s="107"/>
      <c r="B246" s="106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</row>
    <row r="247" spans="1:26" ht="18" customHeight="1" x14ac:dyDescent="0.25">
      <c r="A247" s="107"/>
      <c r="B247" s="106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</row>
    <row r="248" spans="1:26" ht="18" customHeight="1" x14ac:dyDescent="0.25">
      <c r="A248" s="107"/>
      <c r="B248" s="106"/>
      <c r="C248" s="107"/>
      <c r="D248" s="107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</row>
    <row r="249" spans="1:26" ht="18" customHeight="1" x14ac:dyDescent="0.25">
      <c r="A249" s="107"/>
      <c r="B249" s="106"/>
      <c r="C249" s="107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</row>
    <row r="250" spans="1:26" ht="18" customHeight="1" x14ac:dyDescent="0.25">
      <c r="A250" s="107"/>
      <c r="B250" s="106"/>
      <c r="C250" s="107"/>
      <c r="D250" s="107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</row>
    <row r="251" spans="1:26" ht="18" customHeight="1" x14ac:dyDescent="0.25">
      <c r="A251" s="107"/>
      <c r="B251" s="106"/>
      <c r="C251" s="107"/>
      <c r="D251" s="107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</row>
    <row r="252" spans="1:26" ht="18" customHeight="1" x14ac:dyDescent="0.25">
      <c r="A252" s="107"/>
      <c r="B252" s="106"/>
      <c r="C252" s="107"/>
      <c r="D252" s="107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</row>
    <row r="253" spans="1:26" ht="18" customHeight="1" x14ac:dyDescent="0.25">
      <c r="A253" s="107"/>
      <c r="B253" s="106"/>
      <c r="C253" s="107"/>
      <c r="D253" s="107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</row>
    <row r="254" spans="1:26" ht="18" customHeight="1" x14ac:dyDescent="0.25">
      <c r="A254" s="107"/>
      <c r="B254" s="106"/>
      <c r="C254" s="107"/>
      <c r="D254" s="107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</row>
    <row r="255" spans="1:26" ht="18" customHeight="1" x14ac:dyDescent="0.25">
      <c r="A255" s="107"/>
      <c r="B255" s="106"/>
      <c r="C255" s="107"/>
      <c r="D255" s="107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</row>
    <row r="256" spans="1:26" ht="18" customHeight="1" x14ac:dyDescent="0.25">
      <c r="A256" s="107"/>
      <c r="B256" s="106"/>
      <c r="C256" s="107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</row>
    <row r="257" spans="1:26" ht="18" customHeight="1" x14ac:dyDescent="0.25">
      <c r="A257" s="107"/>
      <c r="B257" s="106"/>
      <c r="C257" s="107"/>
      <c r="D257" s="107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</row>
    <row r="258" spans="1:26" ht="18" customHeight="1" x14ac:dyDescent="0.25">
      <c r="A258" s="107"/>
      <c r="B258" s="106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</row>
    <row r="259" spans="1:26" ht="18" customHeight="1" x14ac:dyDescent="0.25">
      <c r="A259" s="107"/>
      <c r="B259" s="106"/>
      <c r="C259" s="107"/>
      <c r="D259" s="107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</row>
    <row r="260" spans="1:26" ht="18" customHeight="1" x14ac:dyDescent="0.25">
      <c r="A260" s="107"/>
      <c r="B260" s="106"/>
      <c r="C260" s="107"/>
      <c r="D260" s="107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</row>
    <row r="261" spans="1:26" ht="18" customHeight="1" x14ac:dyDescent="0.25">
      <c r="A261" s="107"/>
      <c r="B261" s="106"/>
      <c r="C261" s="107"/>
      <c r="D261" s="107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</row>
    <row r="262" spans="1:26" ht="18" customHeight="1" x14ac:dyDescent="0.25">
      <c r="A262" s="107"/>
      <c r="B262" s="106"/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</row>
    <row r="263" spans="1:26" ht="18" customHeight="1" x14ac:dyDescent="0.25">
      <c r="A263" s="107"/>
      <c r="B263" s="106"/>
      <c r="C263" s="107"/>
      <c r="D263" s="107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</row>
    <row r="264" spans="1:26" ht="18" customHeight="1" x14ac:dyDescent="0.25">
      <c r="A264" s="107"/>
      <c r="B264" s="106"/>
      <c r="C264" s="107"/>
      <c r="D264" s="107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</row>
    <row r="265" spans="1:26" ht="18" customHeight="1" x14ac:dyDescent="0.25">
      <c r="A265" s="107"/>
      <c r="B265" s="106"/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</row>
    <row r="266" spans="1:26" ht="18" customHeight="1" x14ac:dyDescent="0.25">
      <c r="A266" s="107"/>
      <c r="B266" s="106"/>
      <c r="C266" s="107"/>
      <c r="D266" s="107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</row>
    <row r="267" spans="1:26" ht="18" customHeight="1" x14ac:dyDescent="0.25">
      <c r="A267" s="107"/>
      <c r="B267" s="106"/>
      <c r="C267" s="107"/>
      <c r="D267" s="107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</row>
    <row r="268" spans="1:26" ht="18" customHeight="1" x14ac:dyDescent="0.25">
      <c r="A268" s="107"/>
      <c r="B268" s="106"/>
      <c r="C268" s="107"/>
      <c r="D268" s="107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</row>
    <row r="269" spans="1:26" ht="18" customHeight="1" x14ac:dyDescent="0.25">
      <c r="A269" s="107"/>
      <c r="B269" s="106"/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</row>
    <row r="270" spans="1:26" ht="18" customHeight="1" x14ac:dyDescent="0.25">
      <c r="A270" s="107"/>
      <c r="B270" s="106"/>
      <c r="C270" s="107"/>
      <c r="D270" s="107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</row>
    <row r="271" spans="1:26" ht="18" customHeight="1" x14ac:dyDescent="0.25">
      <c r="A271" s="107"/>
      <c r="B271" s="106"/>
      <c r="C271" s="107"/>
      <c r="D271" s="107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</row>
    <row r="272" spans="1:26" ht="18" customHeight="1" x14ac:dyDescent="0.25">
      <c r="A272" s="107"/>
      <c r="B272" s="106"/>
      <c r="C272" s="107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</row>
    <row r="273" spans="1:26" ht="18" customHeight="1" x14ac:dyDescent="0.25">
      <c r="A273" s="107"/>
      <c r="B273" s="106"/>
      <c r="C273" s="107"/>
      <c r="D273" s="107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</row>
    <row r="274" spans="1:26" ht="18" customHeight="1" x14ac:dyDescent="0.25">
      <c r="A274" s="107"/>
      <c r="B274" s="106"/>
      <c r="C274" s="107"/>
      <c r="D274" s="107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</row>
    <row r="275" spans="1:26" ht="18" customHeight="1" x14ac:dyDescent="0.25">
      <c r="A275" s="107"/>
      <c r="B275" s="106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</row>
    <row r="276" spans="1:26" ht="18" customHeight="1" x14ac:dyDescent="0.25">
      <c r="A276" s="107"/>
      <c r="B276" s="106"/>
      <c r="C276" s="107"/>
      <c r="D276" s="107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</row>
    <row r="277" spans="1:26" ht="18" customHeight="1" x14ac:dyDescent="0.25">
      <c r="A277" s="107"/>
      <c r="B277" s="106"/>
      <c r="C277" s="107"/>
      <c r="D277" s="107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</row>
    <row r="278" spans="1:26" ht="18" customHeight="1" x14ac:dyDescent="0.25">
      <c r="A278" s="107"/>
      <c r="B278" s="106"/>
      <c r="C278" s="107"/>
      <c r="D278" s="107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</row>
    <row r="279" spans="1:26" ht="18" customHeight="1" x14ac:dyDescent="0.25">
      <c r="A279" s="107"/>
      <c r="B279" s="106"/>
      <c r="C279" s="107"/>
      <c r="D279" s="107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</row>
    <row r="280" spans="1:26" ht="18" customHeight="1" x14ac:dyDescent="0.25">
      <c r="A280" s="107"/>
      <c r="B280" s="106"/>
      <c r="C280" s="107"/>
      <c r="D280" s="107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</row>
    <row r="281" spans="1:26" ht="18" customHeight="1" x14ac:dyDescent="0.25">
      <c r="A281" s="107"/>
      <c r="B281" s="106"/>
      <c r="C281" s="107"/>
      <c r="D281" s="107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</row>
    <row r="282" spans="1:26" ht="18" customHeight="1" x14ac:dyDescent="0.25">
      <c r="A282" s="107"/>
      <c r="B282" s="106"/>
      <c r="C282" s="107"/>
      <c r="D282" s="107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</row>
    <row r="283" spans="1:26" ht="18" customHeight="1" x14ac:dyDescent="0.25">
      <c r="A283" s="107"/>
      <c r="B283" s="106"/>
      <c r="C283" s="107"/>
      <c r="D283" s="107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</row>
    <row r="284" spans="1:26" ht="18" customHeight="1" x14ac:dyDescent="0.25">
      <c r="A284" s="107"/>
      <c r="B284" s="106"/>
      <c r="C284" s="107"/>
      <c r="D284" s="107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</row>
    <row r="285" spans="1:26" ht="18" customHeight="1" x14ac:dyDescent="0.25">
      <c r="A285" s="107"/>
      <c r="B285" s="106"/>
      <c r="C285" s="107"/>
      <c r="D285" s="107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</row>
    <row r="286" spans="1:26" ht="18" customHeight="1" x14ac:dyDescent="0.25">
      <c r="A286" s="107"/>
      <c r="B286" s="106"/>
      <c r="C286" s="107"/>
      <c r="D286" s="107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</row>
    <row r="287" spans="1:26" ht="18" customHeight="1" x14ac:dyDescent="0.25">
      <c r="A287" s="107"/>
      <c r="B287" s="106"/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</row>
    <row r="288" spans="1:26" ht="18" customHeight="1" x14ac:dyDescent="0.25">
      <c r="A288" s="107"/>
      <c r="B288" s="106"/>
      <c r="C288" s="107"/>
      <c r="D288" s="107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</row>
    <row r="289" spans="1:26" ht="18" customHeight="1" x14ac:dyDescent="0.25">
      <c r="A289" s="107"/>
      <c r="B289" s="106"/>
      <c r="C289" s="107"/>
      <c r="D289" s="107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</row>
    <row r="290" spans="1:26" ht="18" customHeight="1" x14ac:dyDescent="0.25">
      <c r="A290" s="107"/>
      <c r="B290" s="106"/>
      <c r="C290" s="107"/>
      <c r="D290" s="107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</row>
    <row r="291" spans="1:26" ht="18" customHeight="1" x14ac:dyDescent="0.25">
      <c r="A291" s="107"/>
      <c r="B291" s="106"/>
      <c r="C291" s="107"/>
      <c r="D291" s="107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</row>
    <row r="292" spans="1:26" ht="18" customHeight="1" x14ac:dyDescent="0.25">
      <c r="A292" s="107"/>
      <c r="B292" s="106"/>
      <c r="C292" s="107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</row>
    <row r="293" spans="1:26" ht="18" customHeight="1" x14ac:dyDescent="0.25">
      <c r="A293" s="107"/>
      <c r="B293" s="106"/>
      <c r="C293" s="107"/>
      <c r="D293" s="107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</row>
    <row r="294" spans="1:26" ht="18" customHeight="1" x14ac:dyDescent="0.25">
      <c r="A294" s="107"/>
      <c r="B294" s="106"/>
      <c r="C294" s="107"/>
      <c r="D294" s="107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</row>
    <row r="295" spans="1:26" ht="18" customHeight="1" x14ac:dyDescent="0.25">
      <c r="A295" s="107"/>
      <c r="B295" s="106"/>
      <c r="C295" s="107"/>
      <c r="D295" s="107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</row>
    <row r="296" spans="1:26" ht="18" customHeight="1" x14ac:dyDescent="0.25">
      <c r="A296" s="107"/>
      <c r="B296" s="106"/>
      <c r="C296" s="107"/>
      <c r="D296" s="107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</row>
    <row r="297" spans="1:26" ht="18" customHeight="1" x14ac:dyDescent="0.25">
      <c r="A297" s="107"/>
      <c r="B297" s="106"/>
      <c r="C297" s="107"/>
      <c r="D297" s="107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</row>
    <row r="298" spans="1:26" ht="18" customHeight="1" x14ac:dyDescent="0.25">
      <c r="A298" s="107"/>
      <c r="B298" s="106"/>
      <c r="C298" s="107"/>
      <c r="D298" s="107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</row>
    <row r="299" spans="1:26" ht="18" customHeight="1" x14ac:dyDescent="0.25">
      <c r="A299" s="107"/>
      <c r="B299" s="106"/>
      <c r="C299" s="107"/>
      <c r="D299" s="107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</row>
    <row r="300" spans="1:26" ht="18" customHeight="1" x14ac:dyDescent="0.25">
      <c r="A300" s="107"/>
      <c r="B300" s="106"/>
      <c r="C300" s="107"/>
      <c r="D300" s="107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</row>
    <row r="301" spans="1:26" ht="18" customHeight="1" x14ac:dyDescent="0.25">
      <c r="A301" s="107"/>
      <c r="B301" s="106"/>
      <c r="C301" s="107"/>
      <c r="D301" s="107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</row>
    <row r="302" spans="1:26" ht="18" customHeight="1" x14ac:dyDescent="0.25">
      <c r="A302" s="107"/>
      <c r="B302" s="106"/>
      <c r="C302" s="107"/>
      <c r="D302" s="107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</row>
    <row r="303" spans="1:26" ht="18" customHeight="1" x14ac:dyDescent="0.25">
      <c r="A303" s="107"/>
      <c r="B303" s="106"/>
      <c r="C303" s="107"/>
      <c r="D303" s="107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</row>
    <row r="304" spans="1:26" ht="18" customHeight="1" x14ac:dyDescent="0.25">
      <c r="A304" s="107"/>
      <c r="B304" s="106"/>
      <c r="C304" s="107"/>
      <c r="D304" s="107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</row>
    <row r="305" spans="1:26" ht="18" customHeight="1" x14ac:dyDescent="0.25">
      <c r="A305" s="107"/>
      <c r="B305" s="106"/>
      <c r="C305" s="107"/>
      <c r="D305" s="107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</row>
    <row r="306" spans="1:26" ht="18" customHeight="1" x14ac:dyDescent="0.25">
      <c r="A306" s="107"/>
      <c r="B306" s="106"/>
      <c r="C306" s="107"/>
      <c r="D306" s="107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</row>
    <row r="307" spans="1:26" ht="18" customHeight="1" x14ac:dyDescent="0.25">
      <c r="A307" s="107"/>
      <c r="B307" s="106"/>
      <c r="C307" s="107"/>
      <c r="D307" s="107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</row>
    <row r="308" spans="1:26" ht="18" customHeight="1" x14ac:dyDescent="0.25">
      <c r="A308" s="107"/>
      <c r="B308" s="106"/>
      <c r="C308" s="107"/>
      <c r="D308" s="107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</row>
    <row r="309" spans="1:26" ht="18" customHeight="1" x14ac:dyDescent="0.25">
      <c r="A309" s="107"/>
      <c r="B309" s="106"/>
      <c r="C309" s="107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</row>
    <row r="310" spans="1:26" ht="18" customHeight="1" x14ac:dyDescent="0.25">
      <c r="A310" s="107"/>
      <c r="B310" s="106"/>
      <c r="C310" s="107"/>
      <c r="D310" s="107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</row>
    <row r="311" spans="1:26" ht="18" customHeight="1" x14ac:dyDescent="0.25">
      <c r="A311" s="107"/>
      <c r="B311" s="106"/>
      <c r="C311" s="107"/>
      <c r="D311" s="107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</row>
    <row r="312" spans="1:26" ht="18" customHeight="1" x14ac:dyDescent="0.25">
      <c r="A312" s="107"/>
      <c r="B312" s="106"/>
      <c r="C312" s="107"/>
      <c r="D312" s="107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</row>
    <row r="313" spans="1:26" ht="18" customHeight="1" x14ac:dyDescent="0.25">
      <c r="A313" s="107"/>
      <c r="B313" s="106"/>
      <c r="C313" s="107"/>
      <c r="D313" s="107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</row>
    <row r="314" spans="1:26" ht="18" customHeight="1" x14ac:dyDescent="0.25">
      <c r="A314" s="107"/>
      <c r="B314" s="106"/>
      <c r="C314" s="107"/>
      <c r="D314" s="107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</row>
    <row r="315" spans="1:26" ht="18" customHeight="1" x14ac:dyDescent="0.25">
      <c r="A315" s="107"/>
      <c r="B315" s="106"/>
      <c r="C315" s="107"/>
      <c r="D315" s="107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</row>
    <row r="316" spans="1:26" ht="18" customHeight="1" x14ac:dyDescent="0.25">
      <c r="A316" s="107"/>
      <c r="B316" s="106"/>
      <c r="C316" s="107"/>
      <c r="D316" s="107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</row>
    <row r="317" spans="1:26" ht="18" customHeight="1" x14ac:dyDescent="0.25">
      <c r="A317" s="107"/>
      <c r="B317" s="106"/>
      <c r="C317" s="107"/>
      <c r="D317" s="107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</row>
    <row r="318" spans="1:26" ht="18" customHeight="1" x14ac:dyDescent="0.25">
      <c r="A318" s="107"/>
      <c r="B318" s="106"/>
      <c r="C318" s="107"/>
      <c r="D318" s="107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</row>
    <row r="319" spans="1:26" ht="18" customHeight="1" x14ac:dyDescent="0.25">
      <c r="A319" s="107"/>
      <c r="B319" s="106"/>
      <c r="C319" s="107"/>
      <c r="D319" s="107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</row>
    <row r="320" spans="1:26" ht="18" customHeight="1" x14ac:dyDescent="0.25">
      <c r="A320" s="107"/>
      <c r="B320" s="106"/>
      <c r="C320" s="107"/>
      <c r="D320" s="107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</row>
    <row r="321" spans="1:26" ht="18" customHeight="1" x14ac:dyDescent="0.25">
      <c r="A321" s="107"/>
      <c r="B321" s="106"/>
      <c r="C321" s="107"/>
      <c r="D321" s="107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</row>
    <row r="322" spans="1:26" ht="18" customHeight="1" x14ac:dyDescent="0.25">
      <c r="A322" s="107"/>
      <c r="B322" s="106"/>
      <c r="C322" s="107"/>
      <c r="D322" s="107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</row>
    <row r="323" spans="1:26" ht="18" customHeight="1" x14ac:dyDescent="0.25">
      <c r="A323" s="107"/>
      <c r="B323" s="106"/>
      <c r="C323" s="107"/>
      <c r="D323" s="107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</row>
    <row r="324" spans="1:26" ht="18" customHeight="1" x14ac:dyDescent="0.25">
      <c r="A324" s="107"/>
      <c r="B324" s="106"/>
      <c r="C324" s="107"/>
      <c r="D324" s="107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</row>
    <row r="325" spans="1:26" ht="18" customHeight="1" x14ac:dyDescent="0.25">
      <c r="A325" s="107"/>
      <c r="B325" s="106"/>
      <c r="C325" s="107"/>
      <c r="D325" s="107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</row>
    <row r="326" spans="1:26" ht="18" customHeight="1" x14ac:dyDescent="0.25">
      <c r="A326" s="107"/>
      <c r="B326" s="106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</row>
    <row r="327" spans="1:26" ht="18" customHeight="1" x14ac:dyDescent="0.25">
      <c r="A327" s="107"/>
      <c r="B327" s="106"/>
      <c r="C327" s="107"/>
      <c r="D327" s="107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</row>
    <row r="328" spans="1:26" ht="18" customHeight="1" x14ac:dyDescent="0.25">
      <c r="A328" s="107"/>
      <c r="B328" s="106"/>
      <c r="C328" s="107"/>
      <c r="D328" s="107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</row>
    <row r="329" spans="1:26" ht="18" customHeight="1" x14ac:dyDescent="0.25">
      <c r="A329" s="107"/>
      <c r="B329" s="106"/>
      <c r="C329" s="107"/>
      <c r="D329" s="107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</row>
    <row r="330" spans="1:26" ht="18" customHeight="1" x14ac:dyDescent="0.25">
      <c r="A330" s="107"/>
      <c r="B330" s="106"/>
      <c r="C330" s="107"/>
      <c r="D330" s="107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</row>
    <row r="331" spans="1:26" ht="18" customHeight="1" x14ac:dyDescent="0.25">
      <c r="A331" s="107"/>
      <c r="B331" s="106"/>
      <c r="C331" s="107"/>
      <c r="D331" s="107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</row>
    <row r="332" spans="1:26" ht="18" customHeight="1" x14ac:dyDescent="0.25">
      <c r="A332" s="107"/>
      <c r="B332" s="106"/>
      <c r="C332" s="107"/>
      <c r="D332" s="107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</row>
    <row r="333" spans="1:26" ht="18" customHeight="1" x14ac:dyDescent="0.25">
      <c r="A333" s="107"/>
      <c r="B333" s="106"/>
      <c r="C333" s="107"/>
      <c r="D333" s="107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</row>
    <row r="334" spans="1:26" ht="18" customHeight="1" x14ac:dyDescent="0.25">
      <c r="A334" s="107"/>
      <c r="B334" s="106"/>
      <c r="C334" s="107"/>
      <c r="D334" s="107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</row>
    <row r="335" spans="1:26" ht="18" customHeight="1" x14ac:dyDescent="0.25">
      <c r="A335" s="107"/>
      <c r="B335" s="106"/>
      <c r="C335" s="107"/>
      <c r="D335" s="107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</row>
    <row r="336" spans="1:26" ht="18" customHeight="1" x14ac:dyDescent="0.25">
      <c r="A336" s="107"/>
      <c r="B336" s="106"/>
      <c r="C336" s="107"/>
      <c r="D336" s="107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</row>
    <row r="337" spans="1:26" ht="18" customHeight="1" x14ac:dyDescent="0.25">
      <c r="A337" s="107"/>
      <c r="B337" s="106"/>
      <c r="C337" s="107"/>
      <c r="D337" s="107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</row>
    <row r="338" spans="1:26" ht="18" customHeight="1" x14ac:dyDescent="0.25">
      <c r="A338" s="107"/>
      <c r="B338" s="106"/>
      <c r="C338" s="107"/>
      <c r="D338" s="107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</row>
    <row r="339" spans="1:26" ht="18" customHeight="1" x14ac:dyDescent="0.25">
      <c r="A339" s="107"/>
      <c r="B339" s="106"/>
      <c r="C339" s="107"/>
      <c r="D339" s="107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</row>
    <row r="340" spans="1:26" ht="18" customHeight="1" x14ac:dyDescent="0.25">
      <c r="A340" s="107"/>
      <c r="B340" s="106"/>
      <c r="C340" s="107"/>
      <c r="D340" s="107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</row>
    <row r="341" spans="1:26" ht="18" customHeight="1" x14ac:dyDescent="0.25">
      <c r="A341" s="107"/>
      <c r="B341" s="106"/>
      <c r="C341" s="107"/>
      <c r="D341" s="107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</row>
    <row r="342" spans="1:26" ht="18" customHeight="1" x14ac:dyDescent="0.25">
      <c r="A342" s="107"/>
      <c r="B342" s="106"/>
      <c r="C342" s="107"/>
      <c r="D342" s="107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</row>
    <row r="343" spans="1:26" ht="18" customHeight="1" x14ac:dyDescent="0.25">
      <c r="A343" s="107"/>
      <c r="B343" s="106"/>
      <c r="C343" s="107"/>
      <c r="D343" s="107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</row>
    <row r="344" spans="1:26" ht="18" customHeight="1" x14ac:dyDescent="0.25">
      <c r="A344" s="107"/>
      <c r="B344" s="106"/>
      <c r="C344" s="107"/>
      <c r="D344" s="107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</row>
    <row r="345" spans="1:26" ht="18" customHeight="1" x14ac:dyDescent="0.25">
      <c r="A345" s="107"/>
      <c r="B345" s="106"/>
      <c r="C345" s="107"/>
      <c r="D345" s="107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</row>
    <row r="346" spans="1:26" ht="18" customHeight="1" x14ac:dyDescent="0.25">
      <c r="A346" s="107"/>
      <c r="B346" s="106"/>
      <c r="C346" s="107"/>
      <c r="D346" s="107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</row>
    <row r="347" spans="1:26" ht="18" customHeight="1" x14ac:dyDescent="0.25">
      <c r="A347" s="107"/>
      <c r="B347" s="106"/>
      <c r="C347" s="107"/>
      <c r="D347" s="107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</row>
    <row r="348" spans="1:26" ht="18" customHeight="1" x14ac:dyDescent="0.25">
      <c r="A348" s="107"/>
      <c r="B348" s="106"/>
      <c r="C348" s="107"/>
      <c r="D348" s="107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</row>
    <row r="349" spans="1:26" ht="18" customHeight="1" x14ac:dyDescent="0.25">
      <c r="A349" s="107"/>
      <c r="B349" s="106"/>
      <c r="C349" s="107"/>
      <c r="D349" s="107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</row>
    <row r="350" spans="1:26" ht="18" customHeight="1" x14ac:dyDescent="0.25">
      <c r="A350" s="107"/>
      <c r="B350" s="106"/>
      <c r="C350" s="107"/>
      <c r="D350" s="107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</row>
    <row r="351" spans="1:26" ht="18" customHeight="1" x14ac:dyDescent="0.25">
      <c r="A351" s="107"/>
      <c r="B351" s="106"/>
      <c r="C351" s="107"/>
      <c r="D351" s="107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</row>
    <row r="352" spans="1:26" ht="18" customHeight="1" x14ac:dyDescent="0.25">
      <c r="A352" s="107"/>
      <c r="B352" s="106"/>
      <c r="C352" s="107"/>
      <c r="D352" s="107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</row>
    <row r="353" spans="1:26" ht="18" customHeight="1" x14ac:dyDescent="0.25">
      <c r="A353" s="107"/>
      <c r="B353" s="106"/>
      <c r="C353" s="107"/>
      <c r="D353" s="107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</row>
    <row r="354" spans="1:26" ht="18" customHeight="1" x14ac:dyDescent="0.25">
      <c r="A354" s="107"/>
      <c r="B354" s="106"/>
      <c r="C354" s="107"/>
      <c r="D354" s="107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</row>
    <row r="355" spans="1:26" ht="18" customHeight="1" x14ac:dyDescent="0.25">
      <c r="A355" s="107"/>
      <c r="B355" s="106"/>
      <c r="C355" s="107"/>
      <c r="D355" s="107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</row>
    <row r="356" spans="1:26" ht="18" customHeight="1" x14ac:dyDescent="0.25">
      <c r="A356" s="107"/>
      <c r="B356" s="106"/>
      <c r="C356" s="107"/>
      <c r="D356" s="107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</row>
    <row r="357" spans="1:26" ht="18" customHeight="1" x14ac:dyDescent="0.25">
      <c r="A357" s="107"/>
      <c r="B357" s="106"/>
      <c r="C357" s="107"/>
      <c r="D357" s="107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</row>
    <row r="358" spans="1:26" ht="18" customHeight="1" x14ac:dyDescent="0.25">
      <c r="A358" s="107"/>
      <c r="B358" s="106"/>
      <c r="C358" s="107"/>
      <c r="D358" s="107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</row>
    <row r="359" spans="1:26" ht="18" customHeight="1" x14ac:dyDescent="0.25">
      <c r="A359" s="107"/>
      <c r="B359" s="106"/>
      <c r="C359" s="107"/>
      <c r="D359" s="107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</row>
    <row r="360" spans="1:26" ht="18" customHeight="1" x14ac:dyDescent="0.25">
      <c r="A360" s="107"/>
      <c r="B360" s="106"/>
      <c r="C360" s="107"/>
      <c r="D360" s="107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</row>
    <row r="361" spans="1:26" ht="18" customHeight="1" x14ac:dyDescent="0.25">
      <c r="A361" s="107"/>
      <c r="B361" s="106"/>
      <c r="C361" s="107"/>
      <c r="D361" s="107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</row>
    <row r="362" spans="1:26" ht="18" customHeight="1" x14ac:dyDescent="0.25">
      <c r="A362" s="107"/>
      <c r="B362" s="106"/>
      <c r="C362" s="107"/>
      <c r="D362" s="107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</row>
    <row r="363" spans="1:26" ht="18" customHeight="1" x14ac:dyDescent="0.25">
      <c r="A363" s="107"/>
      <c r="B363" s="106"/>
      <c r="C363" s="107"/>
      <c r="D363" s="107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</row>
    <row r="364" spans="1:26" ht="18" customHeight="1" x14ac:dyDescent="0.25">
      <c r="A364" s="107"/>
      <c r="B364" s="106"/>
      <c r="C364" s="107"/>
      <c r="D364" s="107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</row>
    <row r="365" spans="1:26" ht="18" customHeight="1" x14ac:dyDescent="0.25">
      <c r="A365" s="107"/>
      <c r="B365" s="106"/>
      <c r="C365" s="107"/>
      <c r="D365" s="107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</row>
    <row r="366" spans="1:26" ht="18" customHeight="1" x14ac:dyDescent="0.25">
      <c r="A366" s="107"/>
      <c r="B366" s="106"/>
      <c r="C366" s="107"/>
      <c r="D366" s="107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</row>
    <row r="367" spans="1:26" ht="18" customHeight="1" x14ac:dyDescent="0.25">
      <c r="A367" s="107"/>
      <c r="B367" s="106"/>
      <c r="C367" s="107"/>
      <c r="D367" s="107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</row>
    <row r="368" spans="1:26" ht="18" customHeight="1" x14ac:dyDescent="0.25">
      <c r="A368" s="107"/>
      <c r="B368" s="106"/>
      <c r="C368" s="107"/>
      <c r="D368" s="107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</row>
    <row r="369" spans="1:26" ht="18" customHeight="1" x14ac:dyDescent="0.25">
      <c r="A369" s="107"/>
      <c r="B369" s="106"/>
      <c r="C369" s="107"/>
      <c r="D369" s="107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</row>
    <row r="370" spans="1:26" ht="18" customHeight="1" x14ac:dyDescent="0.25">
      <c r="A370" s="107"/>
      <c r="B370" s="106"/>
      <c r="C370" s="107"/>
      <c r="D370" s="107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</row>
    <row r="371" spans="1:26" ht="18" customHeight="1" x14ac:dyDescent="0.25">
      <c r="A371" s="107"/>
      <c r="B371" s="106"/>
      <c r="C371" s="107"/>
      <c r="D371" s="107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</row>
    <row r="372" spans="1:26" ht="18" customHeight="1" x14ac:dyDescent="0.25">
      <c r="A372" s="107"/>
      <c r="B372" s="106"/>
      <c r="C372" s="107"/>
      <c r="D372" s="107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</row>
    <row r="373" spans="1:26" ht="18" customHeight="1" x14ac:dyDescent="0.25">
      <c r="A373" s="107"/>
      <c r="B373" s="106"/>
      <c r="C373" s="107"/>
      <c r="D373" s="107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</row>
    <row r="374" spans="1:26" ht="18" customHeight="1" x14ac:dyDescent="0.25">
      <c r="A374" s="107"/>
      <c r="B374" s="106"/>
      <c r="C374" s="107"/>
      <c r="D374" s="107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</row>
    <row r="375" spans="1:26" ht="18" customHeight="1" x14ac:dyDescent="0.25">
      <c r="A375" s="107"/>
      <c r="B375" s="106"/>
      <c r="C375" s="107"/>
      <c r="D375" s="107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</row>
    <row r="376" spans="1:26" ht="18" customHeight="1" x14ac:dyDescent="0.25">
      <c r="A376" s="107"/>
      <c r="B376" s="106"/>
      <c r="C376" s="107"/>
      <c r="D376" s="107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</row>
    <row r="377" spans="1:26" ht="18" customHeight="1" x14ac:dyDescent="0.25">
      <c r="A377" s="107"/>
      <c r="B377" s="106"/>
      <c r="C377" s="107"/>
      <c r="D377" s="107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</row>
    <row r="378" spans="1:26" ht="18" customHeight="1" x14ac:dyDescent="0.25">
      <c r="A378" s="107"/>
      <c r="B378" s="106"/>
      <c r="C378" s="107"/>
      <c r="D378" s="107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</row>
    <row r="379" spans="1:26" ht="18" customHeight="1" x14ac:dyDescent="0.25">
      <c r="A379" s="107"/>
      <c r="B379" s="106"/>
      <c r="C379" s="107"/>
      <c r="D379" s="107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</row>
    <row r="380" spans="1:26" ht="18" customHeight="1" x14ac:dyDescent="0.25">
      <c r="A380" s="107"/>
      <c r="B380" s="106"/>
      <c r="C380" s="107"/>
      <c r="D380" s="107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</row>
    <row r="381" spans="1:26" ht="18" customHeight="1" x14ac:dyDescent="0.25">
      <c r="A381" s="107"/>
      <c r="B381" s="106"/>
      <c r="C381" s="107"/>
      <c r="D381" s="107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</row>
    <row r="382" spans="1:26" ht="18" customHeight="1" x14ac:dyDescent="0.25">
      <c r="A382" s="107"/>
      <c r="B382" s="106"/>
      <c r="C382" s="107"/>
      <c r="D382" s="107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</row>
    <row r="383" spans="1:26" ht="18" customHeight="1" x14ac:dyDescent="0.25">
      <c r="A383" s="107"/>
      <c r="B383" s="106"/>
      <c r="C383" s="107"/>
      <c r="D383" s="107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</row>
    <row r="384" spans="1:26" ht="18" customHeight="1" x14ac:dyDescent="0.25">
      <c r="A384" s="107"/>
      <c r="B384" s="106"/>
      <c r="C384" s="107"/>
      <c r="D384" s="107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</row>
    <row r="385" spans="1:26" ht="18" customHeight="1" x14ac:dyDescent="0.25">
      <c r="A385" s="107"/>
      <c r="B385" s="106"/>
      <c r="C385" s="107"/>
      <c r="D385" s="107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</row>
    <row r="386" spans="1:26" ht="18" customHeight="1" x14ac:dyDescent="0.25">
      <c r="A386" s="107"/>
      <c r="B386" s="106"/>
      <c r="C386" s="107"/>
      <c r="D386" s="107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</row>
    <row r="387" spans="1:26" ht="18" customHeight="1" x14ac:dyDescent="0.25">
      <c r="A387" s="107"/>
      <c r="B387" s="106"/>
      <c r="C387" s="107"/>
      <c r="D387" s="107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</row>
    <row r="388" spans="1:26" ht="18" customHeight="1" x14ac:dyDescent="0.25">
      <c r="A388" s="107"/>
      <c r="B388" s="106"/>
      <c r="C388" s="107"/>
      <c r="D388" s="107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</row>
    <row r="389" spans="1:26" ht="18" customHeight="1" x14ac:dyDescent="0.25">
      <c r="A389" s="107"/>
      <c r="B389" s="106"/>
      <c r="C389" s="107"/>
      <c r="D389" s="107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</row>
    <row r="390" spans="1:26" ht="18" customHeight="1" x14ac:dyDescent="0.25">
      <c r="A390" s="107"/>
      <c r="B390" s="106"/>
      <c r="C390" s="107"/>
      <c r="D390" s="107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</row>
    <row r="391" spans="1:26" ht="18" customHeight="1" x14ac:dyDescent="0.25">
      <c r="A391" s="107"/>
      <c r="B391" s="106"/>
      <c r="C391" s="107"/>
      <c r="D391" s="107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</row>
    <row r="392" spans="1:26" ht="18" customHeight="1" x14ac:dyDescent="0.25">
      <c r="A392" s="107"/>
      <c r="B392" s="106"/>
      <c r="C392" s="107"/>
      <c r="D392" s="107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</row>
    <row r="393" spans="1:26" ht="18" customHeight="1" x14ac:dyDescent="0.25">
      <c r="A393" s="107"/>
      <c r="B393" s="106"/>
      <c r="C393" s="107"/>
      <c r="D393" s="107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</row>
    <row r="394" spans="1:26" ht="18" customHeight="1" x14ac:dyDescent="0.25">
      <c r="A394" s="107"/>
      <c r="B394" s="106"/>
      <c r="C394" s="107"/>
      <c r="D394" s="107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</row>
    <row r="395" spans="1:26" ht="18" customHeight="1" x14ac:dyDescent="0.25">
      <c r="A395" s="107"/>
      <c r="B395" s="106"/>
      <c r="C395" s="107"/>
      <c r="D395" s="107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</row>
    <row r="396" spans="1:26" ht="18" customHeight="1" x14ac:dyDescent="0.25">
      <c r="A396" s="107"/>
      <c r="B396" s="106"/>
      <c r="C396" s="107"/>
      <c r="D396" s="107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</row>
    <row r="397" spans="1:26" ht="18" customHeight="1" x14ac:dyDescent="0.25">
      <c r="A397" s="107"/>
      <c r="B397" s="106"/>
      <c r="C397" s="107"/>
      <c r="D397" s="107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</row>
    <row r="398" spans="1:26" ht="18" customHeight="1" x14ac:dyDescent="0.25">
      <c r="A398" s="107"/>
      <c r="B398" s="106"/>
      <c r="C398" s="107"/>
      <c r="D398" s="107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</row>
    <row r="399" spans="1:26" ht="18" customHeight="1" x14ac:dyDescent="0.25">
      <c r="A399" s="107"/>
      <c r="B399" s="106"/>
      <c r="C399" s="107"/>
      <c r="D399" s="107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</row>
    <row r="400" spans="1:26" ht="18" customHeight="1" x14ac:dyDescent="0.25">
      <c r="A400" s="107"/>
      <c r="B400" s="106"/>
      <c r="C400" s="107"/>
      <c r="D400" s="107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</row>
    <row r="401" spans="1:26" ht="18" customHeight="1" x14ac:dyDescent="0.25">
      <c r="A401" s="107"/>
      <c r="B401" s="106"/>
      <c r="C401" s="107"/>
      <c r="D401" s="107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</row>
    <row r="402" spans="1:26" ht="18" customHeight="1" x14ac:dyDescent="0.25">
      <c r="A402" s="107"/>
      <c r="B402" s="106"/>
      <c r="C402" s="107"/>
      <c r="D402" s="107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</row>
    <row r="403" spans="1:26" ht="18" customHeight="1" x14ac:dyDescent="0.25">
      <c r="A403" s="107"/>
      <c r="B403" s="106"/>
      <c r="C403" s="107"/>
      <c r="D403" s="107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</row>
    <row r="404" spans="1:26" ht="18" customHeight="1" x14ac:dyDescent="0.25">
      <c r="A404" s="107"/>
      <c r="B404" s="106"/>
      <c r="C404" s="107"/>
      <c r="D404" s="107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</row>
    <row r="405" spans="1:26" ht="18" customHeight="1" x14ac:dyDescent="0.25">
      <c r="A405" s="107"/>
      <c r="B405" s="106"/>
      <c r="C405" s="107"/>
      <c r="D405" s="107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</row>
    <row r="406" spans="1:26" ht="18" customHeight="1" x14ac:dyDescent="0.25">
      <c r="A406" s="107"/>
      <c r="B406" s="106"/>
      <c r="C406" s="107"/>
      <c r="D406" s="107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</row>
    <row r="407" spans="1:26" ht="18" customHeight="1" x14ac:dyDescent="0.25">
      <c r="A407" s="107"/>
      <c r="B407" s="106"/>
      <c r="C407" s="107"/>
      <c r="D407" s="107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</row>
    <row r="408" spans="1:26" ht="18" customHeight="1" x14ac:dyDescent="0.25">
      <c r="A408" s="107"/>
      <c r="B408" s="106"/>
      <c r="C408" s="107"/>
      <c r="D408" s="107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</row>
    <row r="409" spans="1:26" ht="18" customHeight="1" x14ac:dyDescent="0.25">
      <c r="A409" s="107"/>
      <c r="B409" s="106"/>
      <c r="C409" s="107"/>
      <c r="D409" s="107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</row>
    <row r="410" spans="1:26" ht="18" customHeight="1" x14ac:dyDescent="0.25">
      <c r="A410" s="107"/>
      <c r="B410" s="106"/>
      <c r="C410" s="107"/>
      <c r="D410" s="107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</row>
    <row r="411" spans="1:26" ht="18" customHeight="1" x14ac:dyDescent="0.25">
      <c r="A411" s="107"/>
      <c r="B411" s="106"/>
      <c r="C411" s="107"/>
      <c r="D411" s="107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</row>
    <row r="412" spans="1:26" ht="18" customHeight="1" x14ac:dyDescent="0.25">
      <c r="A412" s="107"/>
      <c r="B412" s="106"/>
      <c r="C412" s="107"/>
      <c r="D412" s="107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</row>
    <row r="413" spans="1:26" ht="18" customHeight="1" x14ac:dyDescent="0.25">
      <c r="A413" s="107"/>
      <c r="B413" s="106"/>
      <c r="C413" s="107"/>
      <c r="D413" s="107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</row>
    <row r="414" spans="1:26" ht="18" customHeight="1" x14ac:dyDescent="0.25">
      <c r="A414" s="107"/>
      <c r="B414" s="106"/>
      <c r="C414" s="107"/>
      <c r="D414" s="107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</row>
    <row r="415" spans="1:26" ht="18" customHeight="1" x14ac:dyDescent="0.25">
      <c r="A415" s="107"/>
      <c r="B415" s="106"/>
      <c r="C415" s="107"/>
      <c r="D415" s="107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</row>
    <row r="416" spans="1:26" ht="18" customHeight="1" x14ac:dyDescent="0.25">
      <c r="A416" s="107"/>
      <c r="B416" s="106"/>
      <c r="C416" s="107"/>
      <c r="D416" s="107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</row>
    <row r="417" spans="1:26" ht="18" customHeight="1" x14ac:dyDescent="0.25">
      <c r="A417" s="107"/>
      <c r="B417" s="106"/>
      <c r="C417" s="107"/>
      <c r="D417" s="107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</row>
    <row r="418" spans="1:26" ht="18" customHeight="1" x14ac:dyDescent="0.25">
      <c r="A418" s="107"/>
      <c r="B418" s="106"/>
      <c r="C418" s="107"/>
      <c r="D418" s="107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</row>
    <row r="419" spans="1:26" ht="18" customHeight="1" x14ac:dyDescent="0.25">
      <c r="A419" s="107"/>
      <c r="B419" s="106"/>
      <c r="C419" s="107"/>
      <c r="D419" s="107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</row>
    <row r="420" spans="1:26" ht="18" customHeight="1" x14ac:dyDescent="0.25">
      <c r="A420" s="107"/>
      <c r="B420" s="106"/>
      <c r="C420" s="107"/>
      <c r="D420" s="107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</row>
    <row r="421" spans="1:26" ht="18" customHeight="1" x14ac:dyDescent="0.25">
      <c r="A421" s="107"/>
      <c r="B421" s="106"/>
      <c r="C421" s="107"/>
      <c r="D421" s="107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</row>
    <row r="422" spans="1:26" ht="18" customHeight="1" x14ac:dyDescent="0.25">
      <c r="A422" s="107"/>
      <c r="B422" s="106"/>
      <c r="C422" s="107"/>
      <c r="D422" s="107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</row>
    <row r="423" spans="1:26" ht="18" customHeight="1" x14ac:dyDescent="0.25">
      <c r="A423" s="107"/>
      <c r="B423" s="106"/>
      <c r="C423" s="107"/>
      <c r="D423" s="107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</row>
    <row r="424" spans="1:26" ht="18" customHeight="1" x14ac:dyDescent="0.25">
      <c r="A424" s="107"/>
      <c r="B424" s="106"/>
      <c r="C424" s="107"/>
      <c r="D424" s="107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</row>
    <row r="425" spans="1:26" ht="18" customHeight="1" x14ac:dyDescent="0.25">
      <c r="A425" s="107"/>
      <c r="B425" s="106"/>
      <c r="C425" s="107"/>
      <c r="D425" s="107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</row>
    <row r="426" spans="1:26" ht="18" customHeight="1" x14ac:dyDescent="0.25">
      <c r="A426" s="107"/>
      <c r="B426" s="106"/>
      <c r="C426" s="107"/>
      <c r="D426" s="107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</row>
    <row r="427" spans="1:26" ht="18" customHeight="1" x14ac:dyDescent="0.25">
      <c r="A427" s="107"/>
      <c r="B427" s="106"/>
      <c r="C427" s="107"/>
      <c r="D427" s="107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</row>
    <row r="428" spans="1:26" ht="18" customHeight="1" x14ac:dyDescent="0.25">
      <c r="A428" s="107"/>
      <c r="B428" s="106"/>
      <c r="C428" s="107"/>
      <c r="D428" s="107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</row>
    <row r="429" spans="1:26" ht="18" customHeight="1" x14ac:dyDescent="0.25">
      <c r="A429" s="107"/>
      <c r="B429" s="106"/>
      <c r="C429" s="107"/>
      <c r="D429" s="107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</row>
    <row r="430" spans="1:26" ht="18" customHeight="1" x14ac:dyDescent="0.25">
      <c r="A430" s="107"/>
      <c r="B430" s="106"/>
      <c r="C430" s="107"/>
      <c r="D430" s="107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</row>
    <row r="431" spans="1:26" ht="18" customHeight="1" x14ac:dyDescent="0.25">
      <c r="A431" s="107"/>
      <c r="B431" s="106"/>
      <c r="C431" s="107"/>
      <c r="D431" s="107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</row>
    <row r="432" spans="1:26" ht="18" customHeight="1" x14ac:dyDescent="0.25">
      <c r="A432" s="107"/>
      <c r="B432" s="106"/>
      <c r="C432" s="107"/>
      <c r="D432" s="107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</row>
    <row r="433" spans="1:26" ht="18" customHeight="1" x14ac:dyDescent="0.25">
      <c r="A433" s="107"/>
      <c r="B433" s="106"/>
      <c r="C433" s="107"/>
      <c r="D433" s="107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</row>
    <row r="434" spans="1:26" ht="18" customHeight="1" x14ac:dyDescent="0.25">
      <c r="A434" s="107"/>
      <c r="B434" s="106"/>
      <c r="C434" s="107"/>
      <c r="D434" s="107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</row>
    <row r="435" spans="1:26" ht="18" customHeight="1" x14ac:dyDescent="0.25">
      <c r="A435" s="107"/>
      <c r="B435" s="106"/>
      <c r="C435" s="107"/>
      <c r="D435" s="107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</row>
    <row r="436" spans="1:26" ht="18" customHeight="1" x14ac:dyDescent="0.25">
      <c r="A436" s="107"/>
      <c r="B436" s="106"/>
      <c r="C436" s="107"/>
      <c r="D436" s="107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</row>
    <row r="437" spans="1:26" ht="18" customHeight="1" x14ac:dyDescent="0.25">
      <c r="A437" s="107"/>
      <c r="B437" s="106"/>
      <c r="C437" s="107"/>
      <c r="D437" s="107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</row>
    <row r="438" spans="1:26" ht="18" customHeight="1" x14ac:dyDescent="0.25">
      <c r="A438" s="107"/>
      <c r="B438" s="106"/>
      <c r="C438" s="107"/>
      <c r="D438" s="107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</row>
    <row r="439" spans="1:26" ht="18" customHeight="1" x14ac:dyDescent="0.25">
      <c r="A439" s="107"/>
      <c r="B439" s="106"/>
      <c r="C439" s="107"/>
      <c r="D439" s="107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</row>
    <row r="440" spans="1:26" ht="18" customHeight="1" x14ac:dyDescent="0.25">
      <c r="A440" s="107"/>
      <c r="B440" s="106"/>
      <c r="C440" s="107"/>
      <c r="D440" s="107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</row>
    <row r="441" spans="1:26" ht="18" customHeight="1" x14ac:dyDescent="0.25">
      <c r="A441" s="107"/>
      <c r="B441" s="106"/>
      <c r="C441" s="107"/>
      <c r="D441" s="107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</row>
    <row r="442" spans="1:26" ht="18" customHeight="1" x14ac:dyDescent="0.25">
      <c r="A442" s="107"/>
      <c r="B442" s="106"/>
      <c r="C442" s="107"/>
      <c r="D442" s="107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</row>
    <row r="443" spans="1:26" ht="18" customHeight="1" x14ac:dyDescent="0.25">
      <c r="A443" s="107"/>
      <c r="B443" s="106"/>
      <c r="C443" s="107"/>
      <c r="D443" s="107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</row>
    <row r="444" spans="1:26" ht="18" customHeight="1" x14ac:dyDescent="0.25">
      <c r="A444" s="107"/>
      <c r="B444" s="106"/>
      <c r="C444" s="107"/>
      <c r="D444" s="107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</row>
    <row r="445" spans="1:26" ht="18" customHeight="1" x14ac:dyDescent="0.25">
      <c r="A445" s="107"/>
      <c r="B445" s="106"/>
      <c r="C445" s="107"/>
      <c r="D445" s="107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</row>
    <row r="446" spans="1:26" ht="18" customHeight="1" x14ac:dyDescent="0.25">
      <c r="A446" s="107"/>
      <c r="B446" s="106"/>
      <c r="C446" s="107"/>
      <c r="D446" s="107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</row>
    <row r="447" spans="1:26" ht="18" customHeight="1" x14ac:dyDescent="0.25">
      <c r="A447" s="107"/>
      <c r="B447" s="106"/>
      <c r="C447" s="107"/>
      <c r="D447" s="107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</row>
    <row r="448" spans="1:26" ht="18" customHeight="1" x14ac:dyDescent="0.25">
      <c r="A448" s="107"/>
      <c r="B448" s="106"/>
      <c r="C448" s="107"/>
      <c r="D448" s="107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</row>
    <row r="449" spans="1:26" ht="18" customHeight="1" x14ac:dyDescent="0.25">
      <c r="A449" s="107"/>
      <c r="B449" s="106"/>
      <c r="C449" s="107"/>
      <c r="D449" s="107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</row>
    <row r="450" spans="1:26" ht="18" customHeight="1" x14ac:dyDescent="0.25">
      <c r="A450" s="107"/>
      <c r="B450" s="106"/>
      <c r="C450" s="107"/>
      <c r="D450" s="107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</row>
    <row r="451" spans="1:26" ht="18" customHeight="1" x14ac:dyDescent="0.25">
      <c r="A451" s="107"/>
      <c r="B451" s="106"/>
      <c r="C451" s="107"/>
      <c r="D451" s="107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</row>
    <row r="452" spans="1:26" ht="18" customHeight="1" x14ac:dyDescent="0.25">
      <c r="A452" s="107"/>
      <c r="B452" s="106"/>
      <c r="C452" s="107"/>
      <c r="D452" s="107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</row>
    <row r="453" spans="1:26" ht="18" customHeight="1" x14ac:dyDescent="0.25">
      <c r="A453" s="107"/>
      <c r="B453" s="106"/>
      <c r="C453" s="107"/>
      <c r="D453" s="107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</row>
    <row r="454" spans="1:26" ht="18" customHeight="1" x14ac:dyDescent="0.25">
      <c r="A454" s="107"/>
      <c r="B454" s="106"/>
      <c r="C454" s="107"/>
      <c r="D454" s="107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</row>
    <row r="455" spans="1:26" ht="18" customHeight="1" x14ac:dyDescent="0.25">
      <c r="A455" s="107"/>
      <c r="B455" s="106"/>
      <c r="C455" s="107"/>
      <c r="D455" s="107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</row>
    <row r="456" spans="1:26" ht="18" customHeight="1" x14ac:dyDescent="0.25">
      <c r="A456" s="107"/>
      <c r="B456" s="106"/>
      <c r="C456" s="107"/>
      <c r="D456" s="107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</row>
    <row r="457" spans="1:26" ht="18" customHeight="1" x14ac:dyDescent="0.25">
      <c r="A457" s="107"/>
      <c r="B457" s="106"/>
      <c r="C457" s="107"/>
      <c r="D457" s="107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</row>
    <row r="458" spans="1:26" ht="18" customHeight="1" x14ac:dyDescent="0.25">
      <c r="A458" s="107"/>
      <c r="B458" s="106"/>
      <c r="C458" s="107"/>
      <c r="D458" s="107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</row>
    <row r="459" spans="1:26" ht="18" customHeight="1" x14ac:dyDescent="0.25">
      <c r="A459" s="107"/>
      <c r="B459" s="106"/>
      <c r="C459" s="107"/>
      <c r="D459" s="107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</row>
    <row r="460" spans="1:26" ht="18" customHeight="1" x14ac:dyDescent="0.25">
      <c r="A460" s="107"/>
      <c r="B460" s="106"/>
      <c r="C460" s="107"/>
      <c r="D460" s="107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</row>
    <row r="461" spans="1:26" ht="18" customHeight="1" x14ac:dyDescent="0.25">
      <c r="A461" s="107"/>
      <c r="B461" s="106"/>
      <c r="C461" s="107"/>
      <c r="D461" s="107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</row>
    <row r="462" spans="1:26" ht="18" customHeight="1" x14ac:dyDescent="0.25">
      <c r="A462" s="107"/>
      <c r="B462" s="106"/>
      <c r="C462" s="107"/>
      <c r="D462" s="107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</row>
    <row r="463" spans="1:26" ht="18" customHeight="1" x14ac:dyDescent="0.25">
      <c r="A463" s="107"/>
      <c r="B463" s="106"/>
      <c r="C463" s="107"/>
      <c r="D463" s="107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</row>
    <row r="464" spans="1:26" ht="18" customHeight="1" x14ac:dyDescent="0.25">
      <c r="A464" s="107"/>
      <c r="B464" s="106"/>
      <c r="C464" s="107"/>
      <c r="D464" s="107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</row>
    <row r="465" spans="1:26" ht="18" customHeight="1" x14ac:dyDescent="0.25">
      <c r="A465" s="107"/>
      <c r="B465" s="106"/>
      <c r="C465" s="107"/>
      <c r="D465" s="107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</row>
    <row r="466" spans="1:26" ht="18" customHeight="1" x14ac:dyDescent="0.25">
      <c r="A466" s="107"/>
      <c r="B466" s="106"/>
      <c r="C466" s="107"/>
      <c r="D466" s="107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</row>
    <row r="467" spans="1:26" ht="18" customHeight="1" x14ac:dyDescent="0.25">
      <c r="A467" s="107"/>
      <c r="B467" s="106"/>
      <c r="C467" s="107"/>
      <c r="D467" s="107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</row>
    <row r="468" spans="1:26" ht="18" customHeight="1" x14ac:dyDescent="0.25">
      <c r="A468" s="107"/>
      <c r="B468" s="106"/>
      <c r="C468" s="107"/>
      <c r="D468" s="107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</row>
    <row r="469" spans="1:26" ht="18" customHeight="1" x14ac:dyDescent="0.25">
      <c r="A469" s="107"/>
      <c r="B469" s="106"/>
      <c r="C469" s="107"/>
      <c r="D469" s="107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</row>
    <row r="470" spans="1:26" ht="18" customHeight="1" x14ac:dyDescent="0.25">
      <c r="A470" s="107"/>
      <c r="B470" s="106"/>
      <c r="C470" s="107"/>
      <c r="D470" s="107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</row>
    <row r="471" spans="1:26" ht="18" customHeight="1" x14ac:dyDescent="0.25">
      <c r="A471" s="107"/>
      <c r="B471" s="106"/>
      <c r="C471" s="107"/>
      <c r="D471" s="107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</row>
    <row r="472" spans="1:26" ht="18" customHeight="1" x14ac:dyDescent="0.25">
      <c r="A472" s="107"/>
      <c r="B472" s="106"/>
      <c r="C472" s="107"/>
      <c r="D472" s="107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</row>
    <row r="473" spans="1:26" ht="18" customHeight="1" x14ac:dyDescent="0.25">
      <c r="A473" s="107"/>
      <c r="B473" s="106"/>
      <c r="C473" s="107"/>
      <c r="D473" s="107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</row>
    <row r="474" spans="1:26" ht="18" customHeight="1" x14ac:dyDescent="0.25">
      <c r="A474" s="107"/>
      <c r="B474" s="106"/>
      <c r="C474" s="107"/>
      <c r="D474" s="107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</row>
    <row r="475" spans="1:26" ht="18" customHeight="1" x14ac:dyDescent="0.25">
      <c r="A475" s="107"/>
      <c r="B475" s="106"/>
      <c r="C475" s="107"/>
      <c r="D475" s="107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</row>
    <row r="476" spans="1:26" ht="18" customHeight="1" x14ac:dyDescent="0.25">
      <c r="A476" s="107"/>
      <c r="B476" s="106"/>
      <c r="C476" s="107"/>
      <c r="D476" s="107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</row>
    <row r="477" spans="1:26" ht="18" customHeight="1" x14ac:dyDescent="0.25">
      <c r="A477" s="107"/>
      <c r="B477" s="106"/>
      <c r="C477" s="107"/>
      <c r="D477" s="107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</row>
    <row r="478" spans="1:26" ht="18" customHeight="1" x14ac:dyDescent="0.25">
      <c r="A478" s="107"/>
      <c r="B478" s="106"/>
      <c r="C478" s="107"/>
      <c r="D478" s="107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</row>
    <row r="479" spans="1:26" ht="18" customHeight="1" x14ac:dyDescent="0.25">
      <c r="A479" s="107"/>
      <c r="B479" s="106"/>
      <c r="C479" s="107"/>
      <c r="D479" s="107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</row>
    <row r="480" spans="1:26" ht="18" customHeight="1" x14ac:dyDescent="0.25">
      <c r="A480" s="107"/>
      <c r="B480" s="106"/>
      <c r="C480" s="107"/>
      <c r="D480" s="107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</row>
    <row r="481" spans="1:26" ht="18" customHeight="1" x14ac:dyDescent="0.25">
      <c r="A481" s="107"/>
      <c r="B481" s="106"/>
      <c r="C481" s="107"/>
      <c r="D481" s="107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</row>
    <row r="482" spans="1:26" ht="18" customHeight="1" x14ac:dyDescent="0.25">
      <c r="A482" s="107"/>
      <c r="B482" s="106"/>
      <c r="C482" s="107"/>
      <c r="D482" s="107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</row>
    <row r="483" spans="1:26" ht="18" customHeight="1" x14ac:dyDescent="0.25">
      <c r="A483" s="107"/>
      <c r="B483" s="106"/>
      <c r="C483" s="107"/>
      <c r="D483" s="107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</row>
    <row r="484" spans="1:26" ht="18" customHeight="1" x14ac:dyDescent="0.25">
      <c r="A484" s="107"/>
      <c r="B484" s="106"/>
      <c r="C484" s="107"/>
      <c r="D484" s="107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</row>
    <row r="485" spans="1:26" ht="18" customHeight="1" x14ac:dyDescent="0.25">
      <c r="A485" s="107"/>
      <c r="B485" s="106"/>
      <c r="C485" s="107"/>
      <c r="D485" s="107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</row>
    <row r="486" spans="1:26" ht="18" customHeight="1" x14ac:dyDescent="0.25">
      <c r="A486" s="107"/>
      <c r="B486" s="106"/>
      <c r="C486" s="107"/>
      <c r="D486" s="107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</row>
    <row r="487" spans="1:26" ht="18" customHeight="1" x14ac:dyDescent="0.25">
      <c r="A487" s="107"/>
      <c r="B487" s="106"/>
      <c r="C487" s="107"/>
      <c r="D487" s="107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</row>
    <row r="488" spans="1:26" ht="18" customHeight="1" x14ac:dyDescent="0.25">
      <c r="A488" s="107"/>
      <c r="B488" s="106"/>
      <c r="C488" s="107"/>
      <c r="D488" s="107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</row>
    <row r="489" spans="1:26" ht="18" customHeight="1" x14ac:dyDescent="0.25">
      <c r="A489" s="107"/>
      <c r="B489" s="106"/>
      <c r="C489" s="107"/>
      <c r="D489" s="107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</row>
    <row r="490" spans="1:26" ht="18" customHeight="1" x14ac:dyDescent="0.25">
      <c r="A490" s="107"/>
      <c r="B490" s="106"/>
      <c r="C490" s="107"/>
      <c r="D490" s="107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</row>
    <row r="491" spans="1:26" ht="18" customHeight="1" x14ac:dyDescent="0.25">
      <c r="A491" s="107"/>
      <c r="B491" s="106"/>
      <c r="C491" s="107"/>
      <c r="D491" s="107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</row>
    <row r="492" spans="1:26" ht="18" customHeight="1" x14ac:dyDescent="0.25">
      <c r="A492" s="107"/>
      <c r="B492" s="106"/>
      <c r="C492" s="107"/>
      <c r="D492" s="107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</row>
    <row r="493" spans="1:26" ht="18" customHeight="1" x14ac:dyDescent="0.25">
      <c r="A493" s="107"/>
      <c r="B493" s="106"/>
      <c r="C493" s="107"/>
      <c r="D493" s="107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</row>
    <row r="494" spans="1:26" ht="18" customHeight="1" x14ac:dyDescent="0.25">
      <c r="A494" s="107"/>
      <c r="B494" s="106"/>
      <c r="C494" s="107"/>
      <c r="D494" s="107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</row>
    <row r="495" spans="1:26" ht="18" customHeight="1" x14ac:dyDescent="0.25">
      <c r="A495" s="107"/>
      <c r="B495" s="106"/>
      <c r="C495" s="107"/>
      <c r="D495" s="107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</row>
    <row r="496" spans="1:26" ht="18" customHeight="1" x14ac:dyDescent="0.25">
      <c r="A496" s="107"/>
      <c r="B496" s="106"/>
      <c r="C496" s="107"/>
      <c r="D496" s="107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</row>
    <row r="497" spans="1:26" ht="18" customHeight="1" x14ac:dyDescent="0.25">
      <c r="A497" s="107"/>
      <c r="B497" s="106"/>
      <c r="C497" s="107"/>
      <c r="D497" s="107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</row>
    <row r="498" spans="1:26" ht="18" customHeight="1" x14ac:dyDescent="0.25">
      <c r="A498" s="107"/>
      <c r="B498" s="106"/>
      <c r="C498" s="107"/>
      <c r="D498" s="107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</row>
    <row r="499" spans="1:26" ht="18" customHeight="1" x14ac:dyDescent="0.25">
      <c r="A499" s="107"/>
      <c r="B499" s="106"/>
      <c r="C499" s="107"/>
      <c r="D499" s="107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</row>
    <row r="500" spans="1:26" ht="18" customHeight="1" x14ac:dyDescent="0.25">
      <c r="A500" s="107"/>
      <c r="B500" s="106"/>
      <c r="C500" s="107"/>
      <c r="D500" s="107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</row>
    <row r="501" spans="1:26" ht="18" customHeight="1" x14ac:dyDescent="0.25">
      <c r="A501" s="107"/>
      <c r="B501" s="106"/>
      <c r="C501" s="107"/>
      <c r="D501" s="107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</row>
    <row r="502" spans="1:26" ht="18" customHeight="1" x14ac:dyDescent="0.25">
      <c r="A502" s="107"/>
      <c r="B502" s="106"/>
      <c r="C502" s="107"/>
      <c r="D502" s="107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</row>
    <row r="503" spans="1:26" ht="18" customHeight="1" x14ac:dyDescent="0.25">
      <c r="A503" s="107"/>
      <c r="B503" s="106"/>
      <c r="C503" s="107"/>
      <c r="D503" s="107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</row>
    <row r="504" spans="1:26" ht="18" customHeight="1" x14ac:dyDescent="0.25">
      <c r="A504" s="107"/>
      <c r="B504" s="106"/>
      <c r="C504" s="107"/>
      <c r="D504" s="107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</row>
    <row r="505" spans="1:26" ht="18" customHeight="1" x14ac:dyDescent="0.25">
      <c r="A505" s="107"/>
      <c r="B505" s="106"/>
      <c r="C505" s="107"/>
      <c r="D505" s="107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</row>
    <row r="506" spans="1:26" ht="18" customHeight="1" x14ac:dyDescent="0.25">
      <c r="A506" s="107"/>
      <c r="B506" s="106"/>
      <c r="C506" s="107"/>
      <c r="D506" s="107"/>
      <c r="E506" s="107"/>
      <c r="F506" s="107"/>
      <c r="G506" s="107"/>
      <c r="H506" s="107"/>
      <c r="I506" s="107"/>
      <c r="J506" s="107"/>
      <c r="K506" s="107"/>
      <c r="L506" s="107"/>
      <c r="M506" s="107"/>
      <c r="N506" s="107"/>
      <c r="O506" s="107"/>
      <c r="P506" s="107"/>
      <c r="Q506" s="107"/>
      <c r="R506" s="107"/>
      <c r="S506" s="107"/>
      <c r="T506" s="107"/>
      <c r="U506" s="107"/>
      <c r="V506" s="107"/>
      <c r="W506" s="107"/>
      <c r="X506" s="107"/>
      <c r="Y506" s="107"/>
      <c r="Z506" s="107"/>
    </row>
    <row r="507" spans="1:26" ht="18" customHeight="1" x14ac:dyDescent="0.25">
      <c r="A507" s="107"/>
      <c r="B507" s="106"/>
      <c r="C507" s="107"/>
      <c r="D507" s="107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</row>
    <row r="508" spans="1:26" ht="18" customHeight="1" x14ac:dyDescent="0.25">
      <c r="A508" s="107"/>
      <c r="B508" s="106"/>
      <c r="C508" s="107"/>
      <c r="D508" s="107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</row>
    <row r="509" spans="1:26" ht="18" customHeight="1" x14ac:dyDescent="0.25">
      <c r="A509" s="107"/>
      <c r="B509" s="106"/>
      <c r="C509" s="107"/>
      <c r="D509" s="107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</row>
    <row r="510" spans="1:26" ht="18" customHeight="1" x14ac:dyDescent="0.25">
      <c r="A510" s="107"/>
      <c r="B510" s="106"/>
      <c r="C510" s="107"/>
      <c r="D510" s="107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</row>
    <row r="511" spans="1:26" ht="18" customHeight="1" x14ac:dyDescent="0.25">
      <c r="A511" s="107"/>
      <c r="B511" s="106"/>
      <c r="C511" s="107"/>
      <c r="D511" s="107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</row>
    <row r="512" spans="1:26" ht="18" customHeight="1" x14ac:dyDescent="0.25">
      <c r="A512" s="107"/>
      <c r="B512" s="106"/>
      <c r="C512" s="107"/>
      <c r="D512" s="107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</row>
    <row r="513" spans="1:26" ht="18" customHeight="1" x14ac:dyDescent="0.25">
      <c r="A513" s="107"/>
      <c r="B513" s="106"/>
      <c r="C513" s="107"/>
      <c r="D513" s="107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</row>
    <row r="514" spans="1:26" ht="18" customHeight="1" x14ac:dyDescent="0.25">
      <c r="A514" s="107"/>
      <c r="B514" s="106"/>
      <c r="C514" s="107"/>
      <c r="D514" s="107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</row>
    <row r="515" spans="1:26" ht="18" customHeight="1" x14ac:dyDescent="0.25">
      <c r="A515" s="107"/>
      <c r="B515" s="106"/>
      <c r="C515" s="107"/>
      <c r="D515" s="107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</row>
    <row r="516" spans="1:26" ht="18" customHeight="1" x14ac:dyDescent="0.25">
      <c r="A516" s="107"/>
      <c r="B516" s="106"/>
      <c r="C516" s="107"/>
      <c r="D516" s="107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</row>
    <row r="517" spans="1:26" ht="18" customHeight="1" x14ac:dyDescent="0.25">
      <c r="A517" s="107"/>
      <c r="B517" s="106"/>
      <c r="C517" s="107"/>
      <c r="D517" s="107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</row>
    <row r="518" spans="1:26" ht="18" customHeight="1" x14ac:dyDescent="0.25">
      <c r="A518" s="107"/>
      <c r="B518" s="106"/>
      <c r="C518" s="107"/>
      <c r="D518" s="107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</row>
    <row r="519" spans="1:26" ht="18" customHeight="1" x14ac:dyDescent="0.25">
      <c r="A519" s="107"/>
      <c r="B519" s="106"/>
      <c r="C519" s="107"/>
      <c r="D519" s="107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</row>
    <row r="520" spans="1:26" ht="18" customHeight="1" x14ac:dyDescent="0.25">
      <c r="A520" s="107"/>
      <c r="B520" s="106"/>
      <c r="C520" s="107"/>
      <c r="D520" s="107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</row>
    <row r="521" spans="1:26" ht="18" customHeight="1" x14ac:dyDescent="0.25">
      <c r="A521" s="107"/>
      <c r="B521" s="106"/>
      <c r="C521" s="107"/>
      <c r="D521" s="107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</row>
    <row r="522" spans="1:26" ht="18" customHeight="1" x14ac:dyDescent="0.25">
      <c r="A522" s="107"/>
      <c r="B522" s="106"/>
      <c r="C522" s="107"/>
      <c r="D522" s="107"/>
      <c r="E522" s="107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</row>
    <row r="523" spans="1:26" ht="18" customHeight="1" x14ac:dyDescent="0.25">
      <c r="A523" s="107"/>
      <c r="B523" s="106"/>
      <c r="C523" s="107"/>
      <c r="D523" s="107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</row>
    <row r="524" spans="1:26" ht="18" customHeight="1" x14ac:dyDescent="0.25">
      <c r="A524" s="107"/>
      <c r="B524" s="106"/>
      <c r="C524" s="107"/>
      <c r="D524" s="107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</row>
    <row r="525" spans="1:26" ht="18" customHeight="1" x14ac:dyDescent="0.25">
      <c r="A525" s="107"/>
      <c r="B525" s="106"/>
      <c r="C525" s="107"/>
      <c r="D525" s="107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</row>
    <row r="526" spans="1:26" ht="18" customHeight="1" x14ac:dyDescent="0.25">
      <c r="A526" s="107"/>
      <c r="B526" s="106"/>
      <c r="C526" s="107"/>
      <c r="D526" s="107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</row>
    <row r="527" spans="1:26" ht="18" customHeight="1" x14ac:dyDescent="0.25">
      <c r="A527" s="107"/>
      <c r="B527" s="106"/>
      <c r="C527" s="107"/>
      <c r="D527" s="107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</row>
    <row r="528" spans="1:26" ht="18" customHeight="1" x14ac:dyDescent="0.25">
      <c r="A528" s="107"/>
      <c r="B528" s="106"/>
      <c r="C528" s="107"/>
      <c r="D528" s="107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</row>
    <row r="529" spans="1:26" ht="18" customHeight="1" x14ac:dyDescent="0.25">
      <c r="A529" s="107"/>
      <c r="B529" s="106"/>
      <c r="C529" s="107"/>
      <c r="D529" s="107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</row>
    <row r="530" spans="1:26" ht="18" customHeight="1" x14ac:dyDescent="0.25">
      <c r="A530" s="107"/>
      <c r="B530" s="106"/>
      <c r="C530" s="107"/>
      <c r="D530" s="107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</row>
    <row r="531" spans="1:26" ht="18" customHeight="1" x14ac:dyDescent="0.25">
      <c r="A531" s="107"/>
      <c r="B531" s="106"/>
      <c r="C531" s="107"/>
      <c r="D531" s="107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</row>
    <row r="532" spans="1:26" ht="18" customHeight="1" x14ac:dyDescent="0.25">
      <c r="A532" s="107"/>
      <c r="B532" s="106"/>
      <c r="C532" s="107"/>
      <c r="D532" s="107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</row>
    <row r="533" spans="1:26" ht="18" customHeight="1" x14ac:dyDescent="0.25">
      <c r="A533" s="107"/>
      <c r="B533" s="106"/>
      <c r="C533" s="107"/>
      <c r="D533" s="107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</row>
    <row r="534" spans="1:26" ht="18" customHeight="1" x14ac:dyDescent="0.25">
      <c r="A534" s="107"/>
      <c r="B534" s="106"/>
      <c r="C534" s="107"/>
      <c r="D534" s="107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</row>
    <row r="535" spans="1:26" ht="18" customHeight="1" x14ac:dyDescent="0.25">
      <c r="A535" s="107"/>
      <c r="B535" s="106"/>
      <c r="C535" s="107"/>
      <c r="D535" s="107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</row>
    <row r="536" spans="1:26" ht="18" customHeight="1" x14ac:dyDescent="0.25">
      <c r="A536" s="107"/>
      <c r="B536" s="106"/>
      <c r="C536" s="107"/>
      <c r="D536" s="107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</row>
    <row r="537" spans="1:26" ht="18" customHeight="1" x14ac:dyDescent="0.25">
      <c r="A537" s="107"/>
      <c r="B537" s="106"/>
      <c r="C537" s="107"/>
      <c r="D537" s="107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</row>
    <row r="538" spans="1:26" ht="18" customHeight="1" x14ac:dyDescent="0.25">
      <c r="A538" s="107"/>
      <c r="B538" s="106"/>
      <c r="C538" s="107"/>
      <c r="D538" s="107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</row>
    <row r="539" spans="1:26" ht="18" customHeight="1" x14ac:dyDescent="0.25">
      <c r="A539" s="107"/>
      <c r="B539" s="106"/>
      <c r="C539" s="107"/>
      <c r="D539" s="107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</row>
    <row r="540" spans="1:26" ht="18" customHeight="1" x14ac:dyDescent="0.25">
      <c r="A540" s="107"/>
      <c r="B540" s="106"/>
      <c r="C540" s="107"/>
      <c r="D540" s="107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</row>
    <row r="541" spans="1:26" ht="18" customHeight="1" x14ac:dyDescent="0.25">
      <c r="A541" s="107"/>
      <c r="B541" s="106"/>
      <c r="C541" s="107"/>
      <c r="D541" s="107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</row>
    <row r="542" spans="1:26" ht="18" customHeight="1" x14ac:dyDescent="0.25">
      <c r="A542" s="107"/>
      <c r="B542" s="106"/>
      <c r="C542" s="107"/>
      <c r="D542" s="107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</row>
    <row r="543" spans="1:26" ht="18" customHeight="1" x14ac:dyDescent="0.25">
      <c r="A543" s="107"/>
      <c r="B543" s="106"/>
      <c r="C543" s="107"/>
      <c r="D543" s="107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</row>
    <row r="544" spans="1:26" ht="18" customHeight="1" x14ac:dyDescent="0.25">
      <c r="A544" s="107"/>
      <c r="B544" s="106"/>
      <c r="C544" s="107"/>
      <c r="D544" s="107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</row>
    <row r="545" spans="1:26" ht="18" customHeight="1" x14ac:dyDescent="0.25">
      <c r="A545" s="107"/>
      <c r="B545" s="106"/>
      <c r="C545" s="107"/>
      <c r="D545" s="107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</row>
    <row r="546" spans="1:26" ht="18" customHeight="1" x14ac:dyDescent="0.25">
      <c r="A546" s="107"/>
      <c r="B546" s="106"/>
      <c r="C546" s="107"/>
      <c r="D546" s="107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</row>
    <row r="547" spans="1:26" ht="18" customHeight="1" x14ac:dyDescent="0.25">
      <c r="A547" s="107"/>
      <c r="B547" s="106"/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</row>
    <row r="548" spans="1:26" ht="18" customHeight="1" x14ac:dyDescent="0.25">
      <c r="A548" s="107"/>
      <c r="B548" s="106"/>
      <c r="C548" s="107"/>
      <c r="D548" s="107"/>
      <c r="E548" s="107"/>
      <c r="F548" s="107"/>
      <c r="G548" s="107"/>
      <c r="H548" s="107"/>
      <c r="I548" s="107"/>
      <c r="J548" s="107"/>
      <c r="K548" s="107"/>
      <c r="L548" s="107"/>
      <c r="M548" s="107"/>
      <c r="N548" s="107"/>
      <c r="O548" s="107"/>
      <c r="P548" s="107"/>
      <c r="Q548" s="107"/>
      <c r="R548" s="107"/>
      <c r="S548" s="107"/>
      <c r="T548" s="107"/>
      <c r="U548" s="107"/>
      <c r="V548" s="107"/>
      <c r="W548" s="107"/>
      <c r="X548" s="107"/>
      <c r="Y548" s="107"/>
      <c r="Z548" s="107"/>
    </row>
    <row r="549" spans="1:26" ht="18" customHeight="1" x14ac:dyDescent="0.25">
      <c r="A549" s="107"/>
      <c r="B549" s="106"/>
      <c r="C549" s="107"/>
      <c r="D549" s="107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</row>
    <row r="550" spans="1:26" ht="18" customHeight="1" x14ac:dyDescent="0.25">
      <c r="A550" s="107"/>
      <c r="B550" s="106"/>
      <c r="C550" s="107"/>
      <c r="D550" s="107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</row>
    <row r="551" spans="1:26" ht="18" customHeight="1" x14ac:dyDescent="0.25">
      <c r="A551" s="107"/>
      <c r="B551" s="106"/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</row>
    <row r="552" spans="1:26" ht="18" customHeight="1" x14ac:dyDescent="0.25">
      <c r="A552" s="107"/>
      <c r="B552" s="106"/>
      <c r="C552" s="107"/>
      <c r="D552" s="107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</row>
    <row r="553" spans="1:26" ht="18" customHeight="1" x14ac:dyDescent="0.25">
      <c r="A553" s="107"/>
      <c r="B553" s="106"/>
      <c r="C553" s="107"/>
      <c r="D553" s="107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</row>
    <row r="554" spans="1:26" ht="18" customHeight="1" x14ac:dyDescent="0.25">
      <c r="A554" s="107"/>
      <c r="B554" s="106"/>
      <c r="C554" s="107"/>
      <c r="D554" s="107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</row>
    <row r="555" spans="1:26" ht="18" customHeight="1" x14ac:dyDescent="0.25">
      <c r="A555" s="107"/>
      <c r="B555" s="106"/>
      <c r="C555" s="107"/>
      <c r="D555" s="107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</row>
    <row r="556" spans="1:26" ht="18" customHeight="1" x14ac:dyDescent="0.25">
      <c r="A556" s="107"/>
      <c r="B556" s="106"/>
      <c r="C556" s="107"/>
      <c r="D556" s="107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</row>
    <row r="557" spans="1:26" ht="18" customHeight="1" x14ac:dyDescent="0.25">
      <c r="A557" s="107"/>
      <c r="B557" s="106"/>
      <c r="C557" s="107"/>
      <c r="D557" s="107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</row>
    <row r="558" spans="1:26" ht="18" customHeight="1" x14ac:dyDescent="0.25">
      <c r="A558" s="107"/>
      <c r="B558" s="106"/>
      <c r="C558" s="107"/>
      <c r="D558" s="107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</row>
    <row r="559" spans="1:26" ht="18" customHeight="1" x14ac:dyDescent="0.25">
      <c r="A559" s="107"/>
      <c r="B559" s="106"/>
      <c r="C559" s="107"/>
      <c r="D559" s="107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</row>
    <row r="560" spans="1:26" ht="18" customHeight="1" x14ac:dyDescent="0.25">
      <c r="A560" s="107"/>
      <c r="B560" s="106"/>
      <c r="C560" s="107"/>
      <c r="D560" s="107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</row>
    <row r="561" spans="1:26" ht="18" customHeight="1" x14ac:dyDescent="0.25">
      <c r="A561" s="107"/>
      <c r="B561" s="106"/>
      <c r="C561" s="107"/>
      <c r="D561" s="107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</row>
    <row r="562" spans="1:26" ht="18" customHeight="1" x14ac:dyDescent="0.25">
      <c r="A562" s="107"/>
      <c r="B562" s="106"/>
      <c r="C562" s="107"/>
      <c r="D562" s="107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</row>
    <row r="563" spans="1:26" ht="18" customHeight="1" x14ac:dyDescent="0.25">
      <c r="A563" s="107"/>
      <c r="B563" s="106"/>
      <c r="C563" s="107"/>
      <c r="D563" s="107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</row>
    <row r="564" spans="1:26" ht="18" customHeight="1" x14ac:dyDescent="0.25">
      <c r="A564" s="107"/>
      <c r="B564" s="106"/>
      <c r="C564" s="107"/>
      <c r="D564" s="107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</row>
    <row r="565" spans="1:26" ht="18" customHeight="1" x14ac:dyDescent="0.25">
      <c r="A565" s="107"/>
      <c r="B565" s="106"/>
      <c r="C565" s="107"/>
      <c r="D565" s="107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</row>
    <row r="566" spans="1:26" ht="18" customHeight="1" x14ac:dyDescent="0.25">
      <c r="A566" s="107"/>
      <c r="B566" s="106"/>
      <c r="C566" s="107"/>
      <c r="D566" s="107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</row>
    <row r="567" spans="1:26" ht="18" customHeight="1" x14ac:dyDescent="0.25">
      <c r="A567" s="107"/>
      <c r="B567" s="106"/>
      <c r="C567" s="107"/>
      <c r="D567" s="107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</row>
    <row r="568" spans="1:26" ht="18" customHeight="1" x14ac:dyDescent="0.25">
      <c r="A568" s="107"/>
      <c r="B568" s="106"/>
      <c r="C568" s="107"/>
      <c r="D568" s="107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</row>
    <row r="569" spans="1:26" ht="18" customHeight="1" x14ac:dyDescent="0.25">
      <c r="A569" s="107"/>
      <c r="B569" s="106"/>
      <c r="C569" s="107"/>
      <c r="D569" s="107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</row>
    <row r="570" spans="1:26" ht="18" customHeight="1" x14ac:dyDescent="0.25">
      <c r="A570" s="107"/>
      <c r="B570" s="106"/>
      <c r="C570" s="107"/>
      <c r="D570" s="107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</row>
    <row r="571" spans="1:26" ht="18" customHeight="1" x14ac:dyDescent="0.25">
      <c r="A571" s="107"/>
      <c r="B571" s="106"/>
      <c r="C571" s="107"/>
      <c r="D571" s="107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</row>
    <row r="572" spans="1:26" ht="18" customHeight="1" x14ac:dyDescent="0.25">
      <c r="A572" s="107"/>
      <c r="B572" s="106"/>
      <c r="C572" s="107"/>
      <c r="D572" s="107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</row>
    <row r="573" spans="1:26" ht="18" customHeight="1" x14ac:dyDescent="0.25">
      <c r="A573" s="107"/>
      <c r="B573" s="106"/>
      <c r="C573" s="107"/>
      <c r="D573" s="107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</row>
    <row r="574" spans="1:26" ht="18" customHeight="1" x14ac:dyDescent="0.25">
      <c r="A574" s="107"/>
      <c r="B574" s="106"/>
      <c r="C574" s="107"/>
      <c r="D574" s="107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</row>
    <row r="575" spans="1:26" ht="18" customHeight="1" x14ac:dyDescent="0.25">
      <c r="A575" s="107"/>
      <c r="B575" s="106"/>
      <c r="C575" s="107"/>
      <c r="D575" s="107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</row>
    <row r="576" spans="1:26" ht="18" customHeight="1" x14ac:dyDescent="0.25">
      <c r="A576" s="107"/>
      <c r="B576" s="106"/>
      <c r="C576" s="107"/>
      <c r="D576" s="107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</row>
    <row r="577" spans="1:26" ht="18" customHeight="1" x14ac:dyDescent="0.25">
      <c r="A577" s="107"/>
      <c r="B577" s="106"/>
      <c r="C577" s="107"/>
      <c r="D577" s="107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</row>
    <row r="578" spans="1:26" ht="18" customHeight="1" x14ac:dyDescent="0.25">
      <c r="A578" s="107"/>
      <c r="B578" s="106"/>
      <c r="C578" s="107"/>
      <c r="D578" s="107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</row>
    <row r="579" spans="1:26" ht="18" customHeight="1" x14ac:dyDescent="0.25">
      <c r="A579" s="107"/>
      <c r="B579" s="106"/>
      <c r="C579" s="107"/>
      <c r="D579" s="107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</row>
    <row r="580" spans="1:26" ht="18" customHeight="1" x14ac:dyDescent="0.25">
      <c r="A580" s="107"/>
      <c r="B580" s="106"/>
      <c r="C580" s="107"/>
      <c r="D580" s="107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</row>
    <row r="581" spans="1:26" ht="18" customHeight="1" x14ac:dyDescent="0.25">
      <c r="A581" s="107"/>
      <c r="B581" s="106"/>
      <c r="C581" s="107"/>
      <c r="D581" s="107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</row>
    <row r="582" spans="1:26" ht="18" customHeight="1" x14ac:dyDescent="0.25">
      <c r="A582" s="107"/>
      <c r="B582" s="106"/>
      <c r="C582" s="107"/>
      <c r="D582" s="107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</row>
    <row r="583" spans="1:26" ht="18" customHeight="1" x14ac:dyDescent="0.25">
      <c r="A583" s="107"/>
      <c r="B583" s="106"/>
      <c r="C583" s="107"/>
      <c r="D583" s="107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</row>
    <row r="584" spans="1:26" ht="18" customHeight="1" x14ac:dyDescent="0.25">
      <c r="A584" s="107"/>
      <c r="B584" s="106"/>
      <c r="C584" s="107"/>
      <c r="D584" s="107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</row>
    <row r="585" spans="1:26" ht="18" customHeight="1" x14ac:dyDescent="0.25">
      <c r="A585" s="107"/>
      <c r="B585" s="106"/>
      <c r="C585" s="107"/>
      <c r="D585" s="107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</row>
    <row r="586" spans="1:26" ht="18" customHeight="1" x14ac:dyDescent="0.25">
      <c r="A586" s="107"/>
      <c r="B586" s="106"/>
      <c r="C586" s="107"/>
      <c r="D586" s="107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</row>
    <row r="587" spans="1:26" ht="18" customHeight="1" x14ac:dyDescent="0.25">
      <c r="A587" s="107"/>
      <c r="B587" s="106"/>
      <c r="C587" s="107"/>
      <c r="D587" s="107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</row>
    <row r="588" spans="1:26" ht="18" customHeight="1" x14ac:dyDescent="0.25">
      <c r="A588" s="107"/>
      <c r="B588" s="106"/>
      <c r="C588" s="107"/>
      <c r="D588" s="107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</row>
    <row r="589" spans="1:26" ht="18" customHeight="1" x14ac:dyDescent="0.25">
      <c r="A589" s="107"/>
      <c r="B589" s="106"/>
      <c r="C589" s="107"/>
      <c r="D589" s="107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</row>
    <row r="590" spans="1:26" ht="18" customHeight="1" x14ac:dyDescent="0.25">
      <c r="A590" s="107"/>
      <c r="B590" s="106"/>
      <c r="C590" s="107"/>
      <c r="D590" s="107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</row>
    <row r="591" spans="1:26" ht="18" customHeight="1" x14ac:dyDescent="0.25">
      <c r="A591" s="107"/>
      <c r="B591" s="106"/>
      <c r="C591" s="107"/>
      <c r="D591" s="107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</row>
    <row r="592" spans="1:26" ht="18" customHeight="1" x14ac:dyDescent="0.25">
      <c r="A592" s="107"/>
      <c r="B592" s="106"/>
      <c r="C592" s="107"/>
      <c r="D592" s="107"/>
      <c r="E592" s="107"/>
      <c r="F592" s="107"/>
      <c r="G592" s="107"/>
      <c r="H592" s="107"/>
      <c r="I592" s="107"/>
      <c r="J592" s="107"/>
      <c r="K592" s="107"/>
      <c r="L592" s="107"/>
      <c r="M592" s="107"/>
      <c r="N592" s="107"/>
      <c r="O592" s="107"/>
      <c r="P592" s="107"/>
      <c r="Q592" s="107"/>
      <c r="R592" s="107"/>
      <c r="S592" s="107"/>
      <c r="T592" s="107"/>
      <c r="U592" s="107"/>
      <c r="V592" s="107"/>
      <c r="W592" s="107"/>
      <c r="X592" s="107"/>
      <c r="Y592" s="107"/>
      <c r="Z592" s="107"/>
    </row>
    <row r="593" spans="1:26" ht="18" customHeight="1" x14ac:dyDescent="0.25">
      <c r="A593" s="107"/>
      <c r="B593" s="106"/>
      <c r="C593" s="107"/>
      <c r="D593" s="107"/>
      <c r="E593" s="107"/>
      <c r="F593" s="107"/>
      <c r="G593" s="107"/>
      <c r="H593" s="107"/>
      <c r="I593" s="107"/>
      <c r="J593" s="107"/>
      <c r="K593" s="107"/>
      <c r="L593" s="107"/>
      <c r="M593" s="107"/>
      <c r="N593" s="107"/>
      <c r="O593" s="107"/>
      <c r="P593" s="107"/>
      <c r="Q593" s="107"/>
      <c r="R593" s="107"/>
      <c r="S593" s="107"/>
      <c r="T593" s="107"/>
      <c r="U593" s="107"/>
      <c r="V593" s="107"/>
      <c r="W593" s="107"/>
      <c r="X593" s="107"/>
      <c r="Y593" s="107"/>
      <c r="Z593" s="107"/>
    </row>
    <row r="594" spans="1:26" ht="18" customHeight="1" x14ac:dyDescent="0.25">
      <c r="A594" s="107"/>
      <c r="B594" s="106"/>
      <c r="C594" s="107"/>
      <c r="D594" s="107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</row>
    <row r="595" spans="1:26" ht="18" customHeight="1" x14ac:dyDescent="0.25">
      <c r="A595" s="107"/>
      <c r="B595" s="106"/>
      <c r="C595" s="107"/>
      <c r="D595" s="107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</row>
    <row r="596" spans="1:26" ht="18" customHeight="1" x14ac:dyDescent="0.25">
      <c r="A596" s="107"/>
      <c r="B596" s="106"/>
      <c r="C596" s="107"/>
      <c r="D596" s="107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</row>
    <row r="597" spans="1:26" ht="18" customHeight="1" x14ac:dyDescent="0.25">
      <c r="A597" s="107"/>
      <c r="B597" s="106"/>
      <c r="C597" s="107"/>
      <c r="D597" s="107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</row>
    <row r="598" spans="1:26" ht="18" customHeight="1" x14ac:dyDescent="0.25">
      <c r="A598" s="107"/>
      <c r="B598" s="106"/>
      <c r="C598" s="107"/>
      <c r="D598" s="107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</row>
    <row r="599" spans="1:26" ht="18" customHeight="1" x14ac:dyDescent="0.25">
      <c r="A599" s="107"/>
      <c r="B599" s="106"/>
      <c r="C599" s="107"/>
      <c r="D599" s="107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</row>
    <row r="600" spans="1:26" ht="18" customHeight="1" x14ac:dyDescent="0.25">
      <c r="A600" s="107"/>
      <c r="B600" s="106"/>
      <c r="C600" s="107"/>
      <c r="D600" s="107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</row>
    <row r="601" spans="1:26" ht="18" customHeight="1" x14ac:dyDescent="0.25">
      <c r="A601" s="107"/>
      <c r="B601" s="106"/>
      <c r="C601" s="107"/>
      <c r="D601" s="107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</row>
    <row r="602" spans="1:26" ht="18" customHeight="1" x14ac:dyDescent="0.25">
      <c r="A602" s="107"/>
      <c r="B602" s="106"/>
      <c r="C602" s="107"/>
      <c r="D602" s="107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</row>
    <row r="603" spans="1:26" ht="18" customHeight="1" x14ac:dyDescent="0.25">
      <c r="A603" s="107"/>
      <c r="B603" s="106"/>
      <c r="C603" s="107"/>
      <c r="D603" s="107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</row>
    <row r="604" spans="1:26" ht="18" customHeight="1" x14ac:dyDescent="0.25">
      <c r="A604" s="107"/>
      <c r="B604" s="106"/>
      <c r="C604" s="107"/>
      <c r="D604" s="107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</row>
    <row r="605" spans="1:26" ht="18" customHeight="1" x14ac:dyDescent="0.25">
      <c r="A605" s="107"/>
      <c r="B605" s="106"/>
      <c r="C605" s="107"/>
      <c r="D605" s="107"/>
      <c r="E605" s="107"/>
      <c r="F605" s="107"/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</row>
    <row r="606" spans="1:26" ht="18" customHeight="1" x14ac:dyDescent="0.25">
      <c r="A606" s="107"/>
      <c r="B606" s="106"/>
      <c r="C606" s="107"/>
      <c r="D606" s="107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</row>
    <row r="607" spans="1:26" ht="18" customHeight="1" x14ac:dyDescent="0.25">
      <c r="A607" s="107"/>
      <c r="B607" s="106"/>
      <c r="C607" s="107"/>
      <c r="D607" s="107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</row>
    <row r="608" spans="1:26" ht="18" customHeight="1" x14ac:dyDescent="0.25">
      <c r="A608" s="107"/>
      <c r="B608" s="106"/>
      <c r="C608" s="107"/>
      <c r="D608" s="107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</row>
    <row r="609" spans="1:26" ht="18" customHeight="1" x14ac:dyDescent="0.25">
      <c r="A609" s="107"/>
      <c r="B609" s="106"/>
      <c r="C609" s="107"/>
      <c r="D609" s="107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</row>
    <row r="610" spans="1:26" ht="18" customHeight="1" x14ac:dyDescent="0.25">
      <c r="A610" s="107"/>
      <c r="B610" s="106"/>
      <c r="C610" s="107"/>
      <c r="D610" s="107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</row>
    <row r="611" spans="1:26" ht="18" customHeight="1" x14ac:dyDescent="0.25">
      <c r="A611" s="107"/>
      <c r="B611" s="106"/>
      <c r="C611" s="107"/>
      <c r="D611" s="107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</row>
    <row r="612" spans="1:26" ht="18" customHeight="1" x14ac:dyDescent="0.25">
      <c r="A612" s="107"/>
      <c r="B612" s="106"/>
      <c r="C612" s="107"/>
      <c r="D612" s="107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</row>
    <row r="613" spans="1:26" ht="18" customHeight="1" x14ac:dyDescent="0.25">
      <c r="A613" s="107"/>
      <c r="B613" s="106"/>
      <c r="C613" s="107"/>
      <c r="D613" s="107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</row>
    <row r="614" spans="1:26" ht="18" customHeight="1" x14ac:dyDescent="0.25">
      <c r="A614" s="107"/>
      <c r="B614" s="106"/>
      <c r="C614" s="107"/>
      <c r="D614" s="107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</row>
    <row r="615" spans="1:26" ht="18" customHeight="1" x14ac:dyDescent="0.25">
      <c r="A615" s="107"/>
      <c r="B615" s="106"/>
      <c r="C615" s="107"/>
      <c r="D615" s="107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</row>
    <row r="616" spans="1:26" ht="18" customHeight="1" x14ac:dyDescent="0.25">
      <c r="A616" s="107"/>
      <c r="B616" s="106"/>
      <c r="C616" s="107"/>
      <c r="D616" s="107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</row>
    <row r="617" spans="1:26" ht="18" customHeight="1" x14ac:dyDescent="0.25">
      <c r="A617" s="107"/>
      <c r="B617" s="106"/>
      <c r="C617" s="107"/>
      <c r="D617" s="107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</row>
    <row r="618" spans="1:26" ht="18" customHeight="1" x14ac:dyDescent="0.25">
      <c r="A618" s="107"/>
      <c r="B618" s="106"/>
      <c r="C618" s="107"/>
      <c r="D618" s="107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</row>
    <row r="619" spans="1:26" ht="18" customHeight="1" x14ac:dyDescent="0.25">
      <c r="A619" s="107"/>
      <c r="B619" s="106"/>
      <c r="C619" s="107"/>
      <c r="D619" s="107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</row>
    <row r="620" spans="1:26" ht="18" customHeight="1" x14ac:dyDescent="0.25">
      <c r="A620" s="107"/>
      <c r="B620" s="106"/>
      <c r="C620" s="107"/>
      <c r="D620" s="107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</row>
    <row r="621" spans="1:26" ht="18" customHeight="1" x14ac:dyDescent="0.25">
      <c r="A621" s="107"/>
      <c r="B621" s="106"/>
      <c r="C621" s="107"/>
      <c r="D621" s="107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</row>
    <row r="622" spans="1:26" ht="18" customHeight="1" x14ac:dyDescent="0.25">
      <c r="A622" s="107"/>
      <c r="B622" s="106"/>
      <c r="C622" s="107"/>
      <c r="D622" s="107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</row>
    <row r="623" spans="1:26" ht="18" customHeight="1" x14ac:dyDescent="0.25">
      <c r="A623" s="107"/>
      <c r="B623" s="106"/>
      <c r="C623" s="107"/>
      <c r="D623" s="107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</row>
    <row r="624" spans="1:26" ht="18" customHeight="1" x14ac:dyDescent="0.25">
      <c r="A624" s="107"/>
      <c r="B624" s="106"/>
      <c r="C624" s="107"/>
      <c r="D624" s="107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</row>
    <row r="625" spans="1:26" ht="18" customHeight="1" x14ac:dyDescent="0.25">
      <c r="A625" s="107"/>
      <c r="B625" s="106"/>
      <c r="C625" s="107"/>
      <c r="D625" s="107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</row>
    <row r="626" spans="1:26" ht="18" customHeight="1" x14ac:dyDescent="0.25">
      <c r="A626" s="107"/>
      <c r="B626" s="106"/>
      <c r="C626" s="107"/>
      <c r="D626" s="107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</row>
    <row r="627" spans="1:26" ht="18" customHeight="1" x14ac:dyDescent="0.25">
      <c r="A627" s="107"/>
      <c r="B627" s="106"/>
      <c r="C627" s="107"/>
      <c r="D627" s="107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</row>
    <row r="628" spans="1:26" ht="18" customHeight="1" x14ac:dyDescent="0.25">
      <c r="A628" s="107"/>
      <c r="B628" s="106"/>
      <c r="C628" s="107"/>
      <c r="D628" s="107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</row>
    <row r="629" spans="1:26" ht="18" customHeight="1" x14ac:dyDescent="0.25">
      <c r="A629" s="107"/>
      <c r="B629" s="106"/>
      <c r="C629" s="107"/>
      <c r="D629" s="107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</row>
    <row r="630" spans="1:26" ht="18" customHeight="1" x14ac:dyDescent="0.25">
      <c r="A630" s="107"/>
      <c r="B630" s="106"/>
      <c r="C630" s="107"/>
      <c r="D630" s="107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</row>
    <row r="631" spans="1:26" ht="18" customHeight="1" x14ac:dyDescent="0.25">
      <c r="A631" s="107"/>
      <c r="B631" s="106"/>
      <c r="C631" s="107"/>
      <c r="D631" s="107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</row>
    <row r="632" spans="1:26" ht="18" customHeight="1" x14ac:dyDescent="0.25">
      <c r="A632" s="107"/>
      <c r="B632" s="106"/>
      <c r="C632" s="107"/>
      <c r="D632" s="107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</row>
    <row r="633" spans="1:26" ht="18" customHeight="1" x14ac:dyDescent="0.25">
      <c r="A633" s="107"/>
      <c r="B633" s="106"/>
      <c r="C633" s="107"/>
      <c r="D633" s="107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</row>
    <row r="634" spans="1:26" ht="18" customHeight="1" x14ac:dyDescent="0.25">
      <c r="A634" s="107"/>
      <c r="B634" s="106"/>
      <c r="C634" s="107"/>
      <c r="D634" s="107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</row>
    <row r="635" spans="1:26" ht="18" customHeight="1" x14ac:dyDescent="0.25">
      <c r="A635" s="107"/>
      <c r="B635" s="106"/>
      <c r="C635" s="107"/>
      <c r="D635" s="107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</row>
    <row r="636" spans="1:26" ht="18" customHeight="1" x14ac:dyDescent="0.25">
      <c r="A636" s="107"/>
      <c r="B636" s="106"/>
      <c r="C636" s="107"/>
      <c r="D636" s="107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</row>
    <row r="637" spans="1:26" ht="18" customHeight="1" x14ac:dyDescent="0.25">
      <c r="A637" s="107"/>
      <c r="B637" s="106"/>
      <c r="C637" s="107"/>
      <c r="D637" s="107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</row>
    <row r="638" spans="1:26" ht="18" customHeight="1" x14ac:dyDescent="0.25">
      <c r="A638" s="107"/>
      <c r="B638" s="106"/>
      <c r="C638" s="107"/>
      <c r="D638" s="107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</row>
    <row r="639" spans="1:26" ht="18" customHeight="1" x14ac:dyDescent="0.25">
      <c r="A639" s="107"/>
      <c r="B639" s="106"/>
      <c r="C639" s="107"/>
      <c r="D639" s="107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</row>
    <row r="640" spans="1:26" ht="18" customHeight="1" x14ac:dyDescent="0.25">
      <c r="A640" s="107"/>
      <c r="B640" s="106"/>
      <c r="C640" s="107"/>
      <c r="D640" s="107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</row>
    <row r="641" spans="1:26" ht="18" customHeight="1" x14ac:dyDescent="0.25">
      <c r="A641" s="107"/>
      <c r="B641" s="106"/>
      <c r="C641" s="107"/>
      <c r="D641" s="107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</row>
    <row r="642" spans="1:26" ht="18" customHeight="1" x14ac:dyDescent="0.25">
      <c r="A642" s="107"/>
      <c r="B642" s="106"/>
      <c r="C642" s="107"/>
      <c r="D642" s="107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</row>
    <row r="643" spans="1:26" ht="18" customHeight="1" x14ac:dyDescent="0.25">
      <c r="A643" s="107"/>
      <c r="B643" s="106"/>
      <c r="C643" s="107"/>
      <c r="D643" s="107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</row>
    <row r="644" spans="1:26" ht="18" customHeight="1" x14ac:dyDescent="0.25">
      <c r="A644" s="107"/>
      <c r="B644" s="106"/>
      <c r="C644" s="107"/>
      <c r="D644" s="107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</row>
    <row r="645" spans="1:26" ht="18" customHeight="1" x14ac:dyDescent="0.25">
      <c r="A645" s="107"/>
      <c r="B645" s="106"/>
      <c r="C645" s="107"/>
      <c r="D645" s="107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</row>
    <row r="646" spans="1:26" ht="18" customHeight="1" x14ac:dyDescent="0.25">
      <c r="A646" s="107"/>
      <c r="B646" s="106"/>
      <c r="C646" s="107"/>
      <c r="D646" s="107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</row>
    <row r="647" spans="1:26" ht="18" customHeight="1" x14ac:dyDescent="0.25">
      <c r="A647" s="107"/>
      <c r="B647" s="106"/>
      <c r="C647" s="107"/>
      <c r="D647" s="107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</row>
    <row r="648" spans="1:26" ht="18" customHeight="1" x14ac:dyDescent="0.25">
      <c r="A648" s="107"/>
      <c r="B648" s="106"/>
      <c r="C648" s="107"/>
      <c r="D648" s="107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</row>
    <row r="649" spans="1:26" ht="18" customHeight="1" x14ac:dyDescent="0.25">
      <c r="A649" s="107"/>
      <c r="B649" s="106"/>
      <c r="C649" s="107"/>
      <c r="D649" s="107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</row>
    <row r="650" spans="1:26" ht="18" customHeight="1" x14ac:dyDescent="0.25">
      <c r="A650" s="107"/>
      <c r="B650" s="106"/>
      <c r="C650" s="107"/>
      <c r="D650" s="107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</row>
    <row r="651" spans="1:26" ht="18" customHeight="1" x14ac:dyDescent="0.25">
      <c r="A651" s="107"/>
      <c r="B651" s="106"/>
      <c r="C651" s="107"/>
      <c r="D651" s="107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</row>
    <row r="652" spans="1:26" ht="18" customHeight="1" x14ac:dyDescent="0.25">
      <c r="A652" s="107"/>
      <c r="B652" s="106"/>
      <c r="C652" s="107"/>
      <c r="D652" s="107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</row>
    <row r="653" spans="1:26" ht="18" customHeight="1" x14ac:dyDescent="0.25">
      <c r="A653" s="107"/>
      <c r="B653" s="106"/>
      <c r="C653" s="107"/>
      <c r="D653" s="107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</row>
    <row r="654" spans="1:26" ht="18" customHeight="1" x14ac:dyDescent="0.25">
      <c r="A654" s="107"/>
      <c r="B654" s="106"/>
      <c r="C654" s="107"/>
      <c r="D654" s="107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</row>
    <row r="655" spans="1:26" ht="18" customHeight="1" x14ac:dyDescent="0.25">
      <c r="A655" s="107"/>
      <c r="B655" s="106"/>
      <c r="C655" s="107"/>
      <c r="D655" s="107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</row>
    <row r="656" spans="1:26" ht="18" customHeight="1" x14ac:dyDescent="0.25">
      <c r="A656" s="107"/>
      <c r="B656" s="106"/>
      <c r="C656" s="107"/>
      <c r="D656" s="107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</row>
    <row r="657" spans="1:26" ht="18" customHeight="1" x14ac:dyDescent="0.25">
      <c r="A657" s="107"/>
      <c r="B657" s="106"/>
      <c r="C657" s="107"/>
      <c r="D657" s="107"/>
      <c r="E657" s="107"/>
      <c r="F657" s="107"/>
      <c r="G657" s="107"/>
      <c r="H657" s="107"/>
      <c r="I657" s="107"/>
      <c r="J657" s="107"/>
      <c r="K657" s="107"/>
      <c r="L657" s="107"/>
      <c r="M657" s="107"/>
      <c r="N657" s="107"/>
      <c r="O657" s="107"/>
      <c r="P657" s="107"/>
      <c r="Q657" s="107"/>
      <c r="R657" s="107"/>
      <c r="S657" s="107"/>
      <c r="T657" s="107"/>
      <c r="U657" s="107"/>
      <c r="V657" s="107"/>
      <c r="W657" s="107"/>
      <c r="X657" s="107"/>
      <c r="Y657" s="107"/>
      <c r="Z657" s="107"/>
    </row>
    <row r="658" spans="1:26" ht="18" customHeight="1" x14ac:dyDescent="0.25">
      <c r="A658" s="107"/>
      <c r="B658" s="106"/>
      <c r="C658" s="107"/>
      <c r="D658" s="107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</row>
    <row r="659" spans="1:26" ht="18" customHeight="1" x14ac:dyDescent="0.25">
      <c r="A659" s="107"/>
      <c r="B659" s="106"/>
      <c r="C659" s="107"/>
      <c r="D659" s="107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</row>
    <row r="660" spans="1:26" ht="18" customHeight="1" x14ac:dyDescent="0.25">
      <c r="A660" s="107"/>
      <c r="B660" s="106"/>
      <c r="C660" s="107"/>
      <c r="D660" s="107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</row>
    <row r="661" spans="1:26" ht="18" customHeight="1" x14ac:dyDescent="0.25">
      <c r="A661" s="107"/>
      <c r="B661" s="106"/>
      <c r="C661" s="107"/>
      <c r="D661" s="107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</row>
    <row r="662" spans="1:26" ht="18" customHeight="1" x14ac:dyDescent="0.25">
      <c r="A662" s="107"/>
      <c r="B662" s="106"/>
      <c r="C662" s="107"/>
      <c r="D662" s="107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</row>
    <row r="663" spans="1:26" ht="18" customHeight="1" x14ac:dyDescent="0.25">
      <c r="A663" s="107"/>
      <c r="B663" s="106"/>
      <c r="C663" s="107"/>
      <c r="D663" s="107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</row>
    <row r="664" spans="1:26" ht="18" customHeight="1" x14ac:dyDescent="0.25">
      <c r="A664" s="107"/>
      <c r="B664" s="106"/>
      <c r="C664" s="107"/>
      <c r="D664" s="107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</row>
    <row r="665" spans="1:26" ht="18" customHeight="1" x14ac:dyDescent="0.25">
      <c r="A665" s="107"/>
      <c r="B665" s="106"/>
      <c r="C665" s="107"/>
      <c r="D665" s="107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</row>
    <row r="666" spans="1:26" ht="18" customHeight="1" x14ac:dyDescent="0.25">
      <c r="A666" s="107"/>
      <c r="B666" s="106"/>
      <c r="C666" s="107"/>
      <c r="D666" s="107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</row>
    <row r="667" spans="1:26" ht="18" customHeight="1" x14ac:dyDescent="0.25">
      <c r="A667" s="107"/>
      <c r="B667" s="106"/>
      <c r="C667" s="107"/>
      <c r="D667" s="107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</row>
    <row r="668" spans="1:26" ht="18" customHeight="1" x14ac:dyDescent="0.25">
      <c r="A668" s="107"/>
      <c r="B668" s="106"/>
      <c r="C668" s="107"/>
      <c r="D668" s="107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</row>
    <row r="669" spans="1:26" ht="18" customHeight="1" x14ac:dyDescent="0.25">
      <c r="A669" s="107"/>
      <c r="B669" s="106"/>
      <c r="C669" s="107"/>
      <c r="D669" s="107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</row>
    <row r="670" spans="1:26" ht="18" customHeight="1" x14ac:dyDescent="0.25">
      <c r="A670" s="107"/>
      <c r="B670" s="106"/>
      <c r="C670" s="107"/>
      <c r="D670" s="107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</row>
    <row r="671" spans="1:26" ht="18" customHeight="1" x14ac:dyDescent="0.25">
      <c r="A671" s="107"/>
      <c r="B671" s="106"/>
      <c r="C671" s="107"/>
      <c r="D671" s="107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</row>
    <row r="672" spans="1:26" ht="18" customHeight="1" x14ac:dyDescent="0.25">
      <c r="A672" s="107"/>
      <c r="B672" s="106"/>
      <c r="C672" s="107"/>
      <c r="D672" s="107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</row>
    <row r="673" spans="1:26" ht="18" customHeight="1" x14ac:dyDescent="0.25">
      <c r="A673" s="107"/>
      <c r="B673" s="106"/>
      <c r="C673" s="107"/>
      <c r="D673" s="107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</row>
    <row r="674" spans="1:26" ht="18" customHeight="1" x14ac:dyDescent="0.25">
      <c r="A674" s="107"/>
      <c r="B674" s="106"/>
      <c r="C674" s="107"/>
      <c r="D674" s="107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</row>
    <row r="675" spans="1:26" ht="18" customHeight="1" x14ac:dyDescent="0.25">
      <c r="A675" s="107"/>
      <c r="B675" s="106"/>
      <c r="C675" s="107"/>
      <c r="D675" s="107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</row>
    <row r="676" spans="1:26" ht="18" customHeight="1" x14ac:dyDescent="0.25">
      <c r="A676" s="107"/>
      <c r="B676" s="106"/>
      <c r="C676" s="107"/>
      <c r="D676" s="107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</row>
    <row r="677" spans="1:26" ht="18" customHeight="1" x14ac:dyDescent="0.25">
      <c r="A677" s="107"/>
      <c r="B677" s="106"/>
      <c r="C677" s="107"/>
      <c r="D677" s="107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</row>
    <row r="678" spans="1:26" ht="18" customHeight="1" x14ac:dyDescent="0.25">
      <c r="A678" s="107"/>
      <c r="B678" s="106"/>
      <c r="C678" s="107"/>
      <c r="D678" s="107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</row>
    <row r="679" spans="1:26" ht="18" customHeight="1" x14ac:dyDescent="0.25">
      <c r="A679" s="107"/>
      <c r="B679" s="106"/>
      <c r="C679" s="107"/>
      <c r="D679" s="107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</row>
    <row r="680" spans="1:26" ht="18" customHeight="1" x14ac:dyDescent="0.25">
      <c r="A680" s="107"/>
      <c r="B680" s="106"/>
      <c r="C680" s="107"/>
      <c r="D680" s="107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</row>
    <row r="681" spans="1:26" ht="18" customHeight="1" x14ac:dyDescent="0.25">
      <c r="A681" s="107"/>
      <c r="B681" s="106"/>
      <c r="C681" s="107"/>
      <c r="D681" s="107"/>
      <c r="E681" s="107"/>
      <c r="F681" s="107"/>
      <c r="G681" s="107"/>
      <c r="H681" s="107"/>
      <c r="I681" s="107"/>
      <c r="J681" s="107"/>
      <c r="K681" s="107"/>
      <c r="L681" s="107"/>
      <c r="M681" s="107"/>
      <c r="N681" s="107"/>
      <c r="O681" s="107"/>
      <c r="P681" s="107"/>
      <c r="Q681" s="107"/>
      <c r="R681" s="107"/>
      <c r="S681" s="107"/>
      <c r="T681" s="107"/>
      <c r="U681" s="107"/>
      <c r="V681" s="107"/>
      <c r="W681" s="107"/>
      <c r="X681" s="107"/>
      <c r="Y681" s="107"/>
      <c r="Z681" s="107"/>
    </row>
    <row r="682" spans="1:26" ht="18" customHeight="1" x14ac:dyDescent="0.25">
      <c r="A682" s="107"/>
      <c r="B682" s="106"/>
      <c r="C682" s="107"/>
      <c r="D682" s="107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</row>
    <row r="683" spans="1:26" ht="18" customHeight="1" x14ac:dyDescent="0.25">
      <c r="A683" s="107"/>
      <c r="B683" s="106"/>
      <c r="C683" s="107"/>
      <c r="D683" s="107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</row>
    <row r="684" spans="1:26" ht="18" customHeight="1" x14ac:dyDescent="0.25">
      <c r="A684" s="107"/>
      <c r="B684" s="106"/>
      <c r="C684" s="107"/>
      <c r="D684" s="107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</row>
    <row r="685" spans="1:26" ht="18" customHeight="1" x14ac:dyDescent="0.25">
      <c r="A685" s="107"/>
      <c r="B685" s="106"/>
      <c r="C685" s="107"/>
      <c r="D685" s="107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</row>
    <row r="686" spans="1:26" ht="18" customHeight="1" x14ac:dyDescent="0.25">
      <c r="A686" s="107"/>
      <c r="B686" s="106"/>
      <c r="C686" s="107"/>
      <c r="D686" s="107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</row>
    <row r="687" spans="1:26" ht="18" customHeight="1" x14ac:dyDescent="0.25">
      <c r="A687" s="107"/>
      <c r="B687" s="106"/>
      <c r="C687" s="107"/>
      <c r="D687" s="107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</row>
    <row r="688" spans="1:26" ht="18" customHeight="1" x14ac:dyDescent="0.25">
      <c r="A688" s="107"/>
      <c r="B688" s="106"/>
      <c r="C688" s="107"/>
      <c r="D688" s="107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</row>
    <row r="689" spans="1:26" ht="18" customHeight="1" x14ac:dyDescent="0.25">
      <c r="A689" s="107"/>
      <c r="B689" s="106"/>
      <c r="C689" s="107"/>
      <c r="D689" s="107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</row>
    <row r="690" spans="1:26" ht="18" customHeight="1" x14ac:dyDescent="0.25">
      <c r="A690" s="107"/>
      <c r="B690" s="106"/>
      <c r="C690" s="107"/>
      <c r="D690" s="107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</row>
    <row r="691" spans="1:26" ht="18" customHeight="1" x14ac:dyDescent="0.25">
      <c r="A691" s="107"/>
      <c r="B691" s="106"/>
      <c r="C691" s="107"/>
      <c r="D691" s="107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</row>
    <row r="692" spans="1:26" ht="18" customHeight="1" x14ac:dyDescent="0.25">
      <c r="A692" s="107"/>
      <c r="B692" s="106"/>
      <c r="C692" s="107"/>
      <c r="D692" s="107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</row>
    <row r="693" spans="1:26" ht="18" customHeight="1" x14ac:dyDescent="0.25">
      <c r="A693" s="107"/>
      <c r="B693" s="106"/>
      <c r="C693" s="107"/>
      <c r="D693" s="107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</row>
    <row r="694" spans="1:26" ht="18" customHeight="1" x14ac:dyDescent="0.25">
      <c r="A694" s="107"/>
      <c r="B694" s="106"/>
      <c r="C694" s="107"/>
      <c r="D694" s="107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</row>
    <row r="695" spans="1:26" ht="18" customHeight="1" x14ac:dyDescent="0.25">
      <c r="A695" s="107"/>
      <c r="B695" s="106"/>
      <c r="C695" s="107"/>
      <c r="D695" s="107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</row>
    <row r="696" spans="1:26" ht="18" customHeight="1" x14ac:dyDescent="0.25">
      <c r="A696" s="107"/>
      <c r="B696" s="106"/>
      <c r="C696" s="107"/>
      <c r="D696" s="107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</row>
    <row r="697" spans="1:26" ht="18" customHeight="1" x14ac:dyDescent="0.25">
      <c r="A697" s="107"/>
      <c r="B697" s="106"/>
      <c r="C697" s="107"/>
      <c r="D697" s="107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</row>
    <row r="698" spans="1:26" ht="18" customHeight="1" x14ac:dyDescent="0.25">
      <c r="A698" s="107"/>
      <c r="B698" s="106"/>
      <c r="C698" s="107"/>
      <c r="D698" s="107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</row>
    <row r="699" spans="1:26" ht="18" customHeight="1" x14ac:dyDescent="0.25">
      <c r="A699" s="107"/>
      <c r="B699" s="106"/>
      <c r="C699" s="107"/>
      <c r="D699" s="107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</row>
    <row r="700" spans="1:26" ht="18" customHeight="1" x14ac:dyDescent="0.25">
      <c r="A700" s="107"/>
      <c r="B700" s="106"/>
      <c r="C700" s="107"/>
      <c r="D700" s="107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</row>
    <row r="701" spans="1:26" ht="18" customHeight="1" x14ac:dyDescent="0.25">
      <c r="A701" s="107"/>
      <c r="B701" s="106"/>
      <c r="C701" s="107"/>
      <c r="D701" s="107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</row>
    <row r="702" spans="1:26" ht="18" customHeight="1" x14ac:dyDescent="0.25">
      <c r="A702" s="107"/>
      <c r="B702" s="106"/>
      <c r="C702" s="107"/>
      <c r="D702" s="107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</row>
    <row r="703" spans="1:26" ht="18" customHeight="1" x14ac:dyDescent="0.25">
      <c r="A703" s="107"/>
      <c r="B703" s="106"/>
      <c r="C703" s="107"/>
      <c r="D703" s="107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</row>
    <row r="704" spans="1:26" ht="18" customHeight="1" x14ac:dyDescent="0.25">
      <c r="A704" s="107"/>
      <c r="B704" s="106"/>
      <c r="C704" s="107"/>
      <c r="D704" s="107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</row>
    <row r="705" spans="1:26" ht="18" customHeight="1" x14ac:dyDescent="0.25">
      <c r="A705" s="107"/>
      <c r="B705" s="106"/>
      <c r="C705" s="107"/>
      <c r="D705" s="107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</row>
    <row r="706" spans="1:26" ht="18" customHeight="1" x14ac:dyDescent="0.25">
      <c r="A706" s="107"/>
      <c r="B706" s="106"/>
      <c r="C706" s="107"/>
      <c r="D706" s="107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</row>
    <row r="707" spans="1:26" ht="18" customHeight="1" x14ac:dyDescent="0.25">
      <c r="A707" s="107"/>
      <c r="B707" s="106"/>
      <c r="C707" s="107"/>
      <c r="D707" s="107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</row>
    <row r="708" spans="1:26" ht="18" customHeight="1" x14ac:dyDescent="0.25">
      <c r="A708" s="107"/>
      <c r="B708" s="106"/>
      <c r="C708" s="107"/>
      <c r="D708" s="107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</row>
    <row r="709" spans="1:26" ht="18" customHeight="1" x14ac:dyDescent="0.25">
      <c r="A709" s="107"/>
      <c r="B709" s="106"/>
      <c r="C709" s="107"/>
      <c r="D709" s="107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</row>
    <row r="710" spans="1:26" ht="18" customHeight="1" x14ac:dyDescent="0.25">
      <c r="A710" s="107"/>
      <c r="B710" s="106"/>
      <c r="C710" s="107"/>
      <c r="D710" s="107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</row>
    <row r="711" spans="1:26" ht="18" customHeight="1" x14ac:dyDescent="0.25">
      <c r="A711" s="107"/>
      <c r="B711" s="106"/>
      <c r="C711" s="107"/>
      <c r="D711" s="107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</row>
    <row r="712" spans="1:26" ht="18" customHeight="1" x14ac:dyDescent="0.25">
      <c r="A712" s="107"/>
      <c r="B712" s="106"/>
      <c r="C712" s="107"/>
      <c r="D712" s="107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</row>
    <row r="713" spans="1:26" ht="18" customHeight="1" x14ac:dyDescent="0.25">
      <c r="A713" s="107"/>
      <c r="B713" s="106"/>
      <c r="C713" s="107"/>
      <c r="D713" s="107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</row>
    <row r="714" spans="1:26" ht="18" customHeight="1" x14ac:dyDescent="0.25">
      <c r="A714" s="107"/>
      <c r="B714" s="106"/>
      <c r="C714" s="107"/>
      <c r="D714" s="107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</row>
    <row r="715" spans="1:26" ht="18" customHeight="1" x14ac:dyDescent="0.25">
      <c r="A715" s="107"/>
      <c r="B715" s="106"/>
      <c r="C715" s="107"/>
      <c r="D715" s="107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</row>
    <row r="716" spans="1:26" ht="18" customHeight="1" x14ac:dyDescent="0.25">
      <c r="A716" s="107"/>
      <c r="B716" s="106"/>
      <c r="C716" s="107"/>
      <c r="D716" s="107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</row>
    <row r="717" spans="1:26" ht="18" customHeight="1" x14ac:dyDescent="0.25">
      <c r="A717" s="107"/>
      <c r="B717" s="106"/>
      <c r="C717" s="107"/>
      <c r="D717" s="107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</row>
    <row r="718" spans="1:26" ht="18" customHeight="1" x14ac:dyDescent="0.25">
      <c r="A718" s="107"/>
      <c r="B718" s="106"/>
      <c r="C718" s="107"/>
      <c r="D718" s="107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</row>
    <row r="719" spans="1:26" ht="18" customHeight="1" x14ac:dyDescent="0.25">
      <c r="A719" s="107"/>
      <c r="B719" s="106"/>
      <c r="C719" s="107"/>
      <c r="D719" s="107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</row>
    <row r="720" spans="1:26" ht="18" customHeight="1" x14ac:dyDescent="0.25">
      <c r="A720" s="107"/>
      <c r="B720" s="106"/>
      <c r="C720" s="107"/>
      <c r="D720" s="107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</row>
    <row r="721" spans="1:26" ht="18" customHeight="1" x14ac:dyDescent="0.25">
      <c r="A721" s="107"/>
      <c r="B721" s="106"/>
      <c r="C721" s="107"/>
      <c r="D721" s="107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</row>
    <row r="722" spans="1:26" ht="18" customHeight="1" x14ac:dyDescent="0.25">
      <c r="A722" s="107"/>
      <c r="B722" s="106"/>
      <c r="C722" s="107"/>
      <c r="D722" s="107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</row>
    <row r="723" spans="1:26" ht="18" customHeight="1" x14ac:dyDescent="0.25">
      <c r="A723" s="107"/>
      <c r="B723" s="106"/>
      <c r="C723" s="107"/>
      <c r="D723" s="107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</row>
    <row r="724" spans="1:26" ht="18" customHeight="1" x14ac:dyDescent="0.25">
      <c r="A724" s="107"/>
      <c r="B724" s="106"/>
      <c r="C724" s="107"/>
      <c r="D724" s="107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</row>
    <row r="725" spans="1:26" ht="18" customHeight="1" x14ac:dyDescent="0.25">
      <c r="A725" s="107"/>
      <c r="B725" s="106"/>
      <c r="C725" s="107"/>
      <c r="D725" s="107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</row>
    <row r="726" spans="1:26" ht="18" customHeight="1" x14ac:dyDescent="0.25">
      <c r="A726" s="107"/>
      <c r="B726" s="106"/>
      <c r="C726" s="107"/>
      <c r="D726" s="107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</row>
    <row r="727" spans="1:26" ht="18" customHeight="1" x14ac:dyDescent="0.25">
      <c r="A727" s="107"/>
      <c r="B727" s="106"/>
      <c r="C727" s="107"/>
      <c r="D727" s="107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</row>
    <row r="728" spans="1:26" ht="18" customHeight="1" x14ac:dyDescent="0.25">
      <c r="A728" s="107"/>
      <c r="B728" s="106"/>
      <c r="C728" s="107"/>
      <c r="D728" s="107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</row>
    <row r="729" spans="1:26" ht="18" customHeight="1" x14ac:dyDescent="0.25">
      <c r="A729" s="107"/>
      <c r="B729" s="106"/>
      <c r="C729" s="107"/>
      <c r="D729" s="107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</row>
    <row r="730" spans="1:26" ht="18" customHeight="1" x14ac:dyDescent="0.25">
      <c r="A730" s="107"/>
      <c r="B730" s="106"/>
      <c r="C730" s="107"/>
      <c r="D730" s="107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</row>
    <row r="731" spans="1:26" ht="18" customHeight="1" x14ac:dyDescent="0.25">
      <c r="A731" s="107"/>
      <c r="B731" s="106"/>
      <c r="C731" s="107"/>
      <c r="D731" s="107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</row>
    <row r="732" spans="1:26" ht="18" customHeight="1" x14ac:dyDescent="0.25">
      <c r="A732" s="107"/>
      <c r="B732" s="106"/>
      <c r="C732" s="107"/>
      <c r="D732" s="107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</row>
    <row r="733" spans="1:26" ht="18" customHeight="1" x14ac:dyDescent="0.25">
      <c r="A733" s="107"/>
      <c r="B733" s="106"/>
      <c r="C733" s="107"/>
      <c r="D733" s="107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</row>
    <row r="734" spans="1:26" ht="18" customHeight="1" x14ac:dyDescent="0.25">
      <c r="A734" s="107"/>
      <c r="B734" s="106"/>
      <c r="C734" s="107"/>
      <c r="D734" s="107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</row>
    <row r="735" spans="1:26" ht="18" customHeight="1" x14ac:dyDescent="0.25">
      <c r="A735" s="107"/>
      <c r="B735" s="106"/>
      <c r="C735" s="107"/>
      <c r="D735" s="107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</row>
    <row r="736" spans="1:26" ht="18" customHeight="1" x14ac:dyDescent="0.25">
      <c r="A736" s="107"/>
      <c r="B736" s="106"/>
      <c r="C736" s="107"/>
      <c r="D736" s="107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</row>
    <row r="737" spans="1:26" ht="18" customHeight="1" x14ac:dyDescent="0.25">
      <c r="A737" s="107"/>
      <c r="B737" s="106"/>
      <c r="C737" s="107"/>
      <c r="D737" s="107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</row>
    <row r="738" spans="1:26" ht="18" customHeight="1" x14ac:dyDescent="0.25">
      <c r="A738" s="107"/>
      <c r="B738" s="106"/>
      <c r="C738" s="107"/>
      <c r="D738" s="107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</row>
    <row r="739" spans="1:26" ht="18" customHeight="1" x14ac:dyDescent="0.25">
      <c r="A739" s="107"/>
      <c r="B739" s="106"/>
      <c r="C739" s="107"/>
      <c r="D739" s="107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</row>
    <row r="740" spans="1:26" ht="18" customHeight="1" x14ac:dyDescent="0.25">
      <c r="A740" s="107"/>
      <c r="B740" s="106"/>
      <c r="C740" s="107"/>
      <c r="D740" s="107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</row>
    <row r="741" spans="1:26" ht="18" customHeight="1" x14ac:dyDescent="0.25">
      <c r="A741" s="107"/>
      <c r="B741" s="106"/>
      <c r="C741" s="107"/>
      <c r="D741" s="107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</row>
    <row r="742" spans="1:26" ht="18" customHeight="1" x14ac:dyDescent="0.25">
      <c r="A742" s="107"/>
      <c r="B742" s="106"/>
      <c r="C742" s="107"/>
      <c r="D742" s="107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</row>
    <row r="743" spans="1:26" ht="18" customHeight="1" x14ac:dyDescent="0.25">
      <c r="A743" s="107"/>
      <c r="B743" s="106"/>
      <c r="C743" s="107"/>
      <c r="D743" s="107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</row>
    <row r="744" spans="1:26" ht="18" customHeight="1" x14ac:dyDescent="0.25">
      <c r="A744" s="107"/>
      <c r="B744" s="106"/>
      <c r="C744" s="107"/>
      <c r="D744" s="107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</row>
    <row r="745" spans="1:26" ht="18" customHeight="1" x14ac:dyDescent="0.25">
      <c r="A745" s="107"/>
      <c r="B745" s="106"/>
      <c r="C745" s="107"/>
      <c r="D745" s="107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</row>
    <row r="746" spans="1:26" ht="18" customHeight="1" x14ac:dyDescent="0.25">
      <c r="A746" s="107"/>
      <c r="B746" s="106"/>
      <c r="C746" s="107"/>
      <c r="D746" s="107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</row>
    <row r="747" spans="1:26" ht="18" customHeight="1" x14ac:dyDescent="0.25">
      <c r="A747" s="107"/>
      <c r="B747" s="106"/>
      <c r="C747" s="107"/>
      <c r="D747" s="107"/>
      <c r="E747" s="107"/>
      <c r="F747" s="107"/>
      <c r="G747" s="107"/>
      <c r="H747" s="107"/>
      <c r="I747" s="107"/>
      <c r="J747" s="107"/>
      <c r="K747" s="107"/>
      <c r="L747" s="107"/>
      <c r="M747" s="107"/>
      <c r="N747" s="107"/>
      <c r="O747" s="107"/>
      <c r="P747" s="107"/>
      <c r="Q747" s="107"/>
      <c r="R747" s="107"/>
      <c r="S747" s="107"/>
      <c r="T747" s="107"/>
      <c r="U747" s="107"/>
      <c r="V747" s="107"/>
      <c r="W747" s="107"/>
      <c r="X747" s="107"/>
      <c r="Y747" s="107"/>
      <c r="Z747" s="107"/>
    </row>
    <row r="748" spans="1:26" ht="18" customHeight="1" x14ac:dyDescent="0.25">
      <c r="A748" s="107"/>
      <c r="B748" s="106"/>
      <c r="C748" s="107"/>
      <c r="D748" s="107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</row>
    <row r="749" spans="1:26" ht="18" customHeight="1" x14ac:dyDescent="0.25">
      <c r="A749" s="107"/>
      <c r="B749" s="106"/>
      <c r="C749" s="107"/>
      <c r="D749" s="107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</row>
    <row r="750" spans="1:26" ht="18" customHeight="1" x14ac:dyDescent="0.25">
      <c r="A750" s="107"/>
      <c r="B750" s="106"/>
      <c r="C750" s="107"/>
      <c r="D750" s="107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</row>
    <row r="751" spans="1:26" ht="18" customHeight="1" x14ac:dyDescent="0.25">
      <c r="A751" s="107"/>
      <c r="B751" s="106"/>
      <c r="C751" s="107"/>
      <c r="D751" s="107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</row>
    <row r="752" spans="1:26" ht="18" customHeight="1" x14ac:dyDescent="0.25">
      <c r="A752" s="107"/>
      <c r="B752" s="106"/>
      <c r="C752" s="107"/>
      <c r="D752" s="107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</row>
    <row r="753" spans="1:26" ht="18" customHeight="1" x14ac:dyDescent="0.25">
      <c r="A753" s="107"/>
      <c r="B753" s="106"/>
      <c r="C753" s="107"/>
      <c r="D753" s="107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</row>
    <row r="754" spans="1:26" ht="18" customHeight="1" x14ac:dyDescent="0.25">
      <c r="A754" s="107"/>
      <c r="B754" s="106"/>
      <c r="C754" s="107"/>
      <c r="D754" s="107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</row>
    <row r="755" spans="1:26" ht="18" customHeight="1" x14ac:dyDescent="0.25">
      <c r="A755" s="107"/>
      <c r="B755" s="106"/>
      <c r="C755" s="107"/>
      <c r="D755" s="107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</row>
    <row r="756" spans="1:26" ht="18" customHeight="1" x14ac:dyDescent="0.25">
      <c r="A756" s="107"/>
      <c r="B756" s="106"/>
      <c r="C756" s="107"/>
      <c r="D756" s="107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</row>
    <row r="757" spans="1:26" ht="18" customHeight="1" x14ac:dyDescent="0.25">
      <c r="A757" s="107"/>
      <c r="B757" s="106"/>
      <c r="C757" s="107"/>
      <c r="D757" s="107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</row>
    <row r="758" spans="1:26" ht="18" customHeight="1" x14ac:dyDescent="0.25">
      <c r="A758" s="107"/>
      <c r="B758" s="106"/>
      <c r="C758" s="107"/>
      <c r="D758" s="107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</row>
    <row r="759" spans="1:26" ht="18" customHeight="1" x14ac:dyDescent="0.25">
      <c r="A759" s="107"/>
      <c r="B759" s="106"/>
      <c r="C759" s="107"/>
      <c r="D759" s="107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</row>
    <row r="760" spans="1:26" ht="18" customHeight="1" x14ac:dyDescent="0.25">
      <c r="A760" s="107"/>
      <c r="B760" s="106"/>
      <c r="C760" s="107"/>
      <c r="D760" s="107"/>
      <c r="E760" s="107"/>
      <c r="F760" s="107"/>
      <c r="G760" s="107"/>
      <c r="H760" s="107"/>
      <c r="I760" s="107"/>
      <c r="J760" s="107"/>
      <c r="K760" s="107"/>
      <c r="L760" s="107"/>
      <c r="M760" s="107"/>
      <c r="N760" s="107"/>
      <c r="O760" s="107"/>
      <c r="P760" s="107"/>
      <c r="Q760" s="107"/>
      <c r="R760" s="107"/>
      <c r="S760" s="107"/>
      <c r="T760" s="107"/>
      <c r="U760" s="107"/>
      <c r="V760" s="107"/>
      <c r="W760" s="107"/>
      <c r="X760" s="107"/>
      <c r="Y760" s="107"/>
      <c r="Z760" s="107"/>
    </row>
    <row r="761" spans="1:26" ht="18" customHeight="1" x14ac:dyDescent="0.25">
      <c r="A761" s="107"/>
      <c r="B761" s="106"/>
      <c r="C761" s="107"/>
      <c r="D761" s="107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</row>
    <row r="762" spans="1:26" ht="18" customHeight="1" x14ac:dyDescent="0.25">
      <c r="A762" s="107"/>
      <c r="B762" s="106"/>
      <c r="C762" s="107"/>
      <c r="D762" s="107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</row>
    <row r="763" spans="1:26" ht="18" customHeight="1" x14ac:dyDescent="0.25">
      <c r="A763" s="107"/>
      <c r="B763" s="106"/>
      <c r="C763" s="107"/>
      <c r="D763" s="107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</row>
    <row r="764" spans="1:26" ht="18" customHeight="1" x14ac:dyDescent="0.25">
      <c r="A764" s="107"/>
      <c r="B764" s="106"/>
      <c r="C764" s="107"/>
      <c r="D764" s="107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</row>
    <row r="765" spans="1:26" ht="18" customHeight="1" x14ac:dyDescent="0.25">
      <c r="A765" s="107"/>
      <c r="B765" s="106"/>
      <c r="C765" s="107"/>
      <c r="D765" s="107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</row>
    <row r="766" spans="1:26" ht="18" customHeight="1" x14ac:dyDescent="0.25">
      <c r="A766" s="107"/>
      <c r="B766" s="106"/>
      <c r="C766" s="107"/>
      <c r="D766" s="107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</row>
    <row r="767" spans="1:26" ht="18" customHeight="1" x14ac:dyDescent="0.25">
      <c r="A767" s="107"/>
      <c r="B767" s="106"/>
      <c r="C767" s="107"/>
      <c r="D767" s="107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</row>
    <row r="768" spans="1:26" ht="18" customHeight="1" x14ac:dyDescent="0.25">
      <c r="A768" s="107"/>
      <c r="B768" s="106"/>
      <c r="C768" s="107"/>
      <c r="D768" s="107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</row>
    <row r="769" spans="1:26" ht="18" customHeight="1" x14ac:dyDescent="0.25">
      <c r="A769" s="107"/>
      <c r="B769" s="106"/>
      <c r="C769" s="107"/>
      <c r="D769" s="107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</row>
    <row r="770" spans="1:26" ht="18" customHeight="1" x14ac:dyDescent="0.25">
      <c r="A770" s="107"/>
      <c r="B770" s="106"/>
      <c r="C770" s="107"/>
      <c r="D770" s="107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</row>
    <row r="771" spans="1:26" ht="18" customHeight="1" x14ac:dyDescent="0.25">
      <c r="A771" s="107"/>
      <c r="B771" s="106"/>
      <c r="C771" s="107"/>
      <c r="D771" s="107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</row>
    <row r="772" spans="1:26" ht="18" customHeight="1" x14ac:dyDescent="0.25">
      <c r="A772" s="107"/>
      <c r="B772" s="106"/>
      <c r="C772" s="107"/>
      <c r="D772" s="107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</row>
    <row r="773" spans="1:26" ht="18" customHeight="1" x14ac:dyDescent="0.25">
      <c r="A773" s="107"/>
      <c r="B773" s="106"/>
      <c r="C773" s="107"/>
      <c r="D773" s="107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</row>
    <row r="774" spans="1:26" ht="18" customHeight="1" x14ac:dyDescent="0.25">
      <c r="A774" s="107"/>
      <c r="B774" s="106"/>
      <c r="C774" s="107"/>
      <c r="D774" s="107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</row>
    <row r="775" spans="1:26" ht="18" customHeight="1" x14ac:dyDescent="0.25">
      <c r="A775" s="107"/>
      <c r="B775" s="106"/>
      <c r="C775" s="107"/>
      <c r="D775" s="107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</row>
    <row r="776" spans="1:26" ht="18" customHeight="1" x14ac:dyDescent="0.25">
      <c r="A776" s="107"/>
      <c r="B776" s="106"/>
      <c r="C776" s="107"/>
      <c r="D776" s="107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</row>
    <row r="777" spans="1:26" ht="18" customHeight="1" x14ac:dyDescent="0.25">
      <c r="A777" s="107"/>
      <c r="B777" s="106"/>
      <c r="C777" s="107"/>
      <c r="D777" s="107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</row>
    <row r="778" spans="1:26" ht="18" customHeight="1" x14ac:dyDescent="0.25">
      <c r="A778" s="107"/>
      <c r="B778" s="106"/>
      <c r="C778" s="107"/>
      <c r="D778" s="107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</row>
    <row r="779" spans="1:26" ht="18" customHeight="1" x14ac:dyDescent="0.25">
      <c r="A779" s="107"/>
      <c r="B779" s="106"/>
      <c r="C779" s="107"/>
      <c r="D779" s="107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</row>
    <row r="780" spans="1:26" ht="18" customHeight="1" x14ac:dyDescent="0.25">
      <c r="A780" s="107"/>
      <c r="B780" s="106"/>
      <c r="C780" s="107"/>
      <c r="D780" s="107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</row>
    <row r="781" spans="1:26" ht="18" customHeight="1" x14ac:dyDescent="0.25">
      <c r="A781" s="107"/>
      <c r="B781" s="106"/>
      <c r="C781" s="107"/>
      <c r="D781" s="107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</row>
    <row r="782" spans="1:26" ht="18" customHeight="1" x14ac:dyDescent="0.25">
      <c r="A782" s="107"/>
      <c r="B782" s="106"/>
      <c r="C782" s="107"/>
      <c r="D782" s="107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</row>
    <row r="783" spans="1:26" ht="18" customHeight="1" x14ac:dyDescent="0.25">
      <c r="A783" s="107"/>
      <c r="B783" s="106"/>
      <c r="C783" s="107"/>
      <c r="D783" s="107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</row>
    <row r="784" spans="1:26" ht="18" customHeight="1" x14ac:dyDescent="0.25">
      <c r="A784" s="107"/>
      <c r="B784" s="106"/>
      <c r="C784" s="107"/>
      <c r="D784" s="107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</row>
    <row r="785" spans="1:26" ht="18" customHeight="1" x14ac:dyDescent="0.25">
      <c r="A785" s="107"/>
      <c r="B785" s="106"/>
      <c r="C785" s="107"/>
      <c r="D785" s="107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</row>
    <row r="786" spans="1:26" ht="18" customHeight="1" x14ac:dyDescent="0.25">
      <c r="A786" s="107"/>
      <c r="B786" s="106"/>
      <c r="C786" s="107"/>
      <c r="D786" s="107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</row>
    <row r="787" spans="1:26" ht="18" customHeight="1" x14ac:dyDescent="0.25">
      <c r="A787" s="107"/>
      <c r="B787" s="106"/>
      <c r="C787" s="107"/>
      <c r="D787" s="107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</row>
    <row r="788" spans="1:26" ht="18" customHeight="1" x14ac:dyDescent="0.25">
      <c r="A788" s="107"/>
      <c r="B788" s="106"/>
      <c r="C788" s="107"/>
      <c r="D788" s="107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</row>
    <row r="789" spans="1:26" ht="18" customHeight="1" x14ac:dyDescent="0.25">
      <c r="A789" s="107"/>
      <c r="B789" s="106"/>
      <c r="C789" s="107"/>
      <c r="D789" s="107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</row>
    <row r="790" spans="1:26" ht="18" customHeight="1" x14ac:dyDescent="0.25">
      <c r="A790" s="107"/>
      <c r="B790" s="106"/>
      <c r="C790" s="107"/>
      <c r="D790" s="107"/>
      <c r="E790" s="107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</row>
    <row r="791" spans="1:26" ht="18" customHeight="1" x14ac:dyDescent="0.25">
      <c r="A791" s="107"/>
      <c r="B791" s="106"/>
      <c r="C791" s="107"/>
      <c r="D791" s="107"/>
      <c r="E791" s="107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</row>
    <row r="792" spans="1:26" ht="18" customHeight="1" x14ac:dyDescent="0.25">
      <c r="A792" s="107"/>
      <c r="B792" s="106"/>
      <c r="C792" s="107"/>
      <c r="D792" s="107"/>
      <c r="E792" s="107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</row>
    <row r="793" spans="1:26" ht="18" customHeight="1" x14ac:dyDescent="0.25">
      <c r="A793" s="107"/>
      <c r="B793" s="106"/>
      <c r="C793" s="107"/>
      <c r="D793" s="107"/>
      <c r="E793" s="107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</row>
    <row r="794" spans="1:26" ht="18" customHeight="1" x14ac:dyDescent="0.25">
      <c r="A794" s="107"/>
      <c r="B794" s="106"/>
      <c r="C794" s="107"/>
      <c r="D794" s="107"/>
      <c r="E794" s="107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</row>
    <row r="795" spans="1:26" ht="18" customHeight="1" x14ac:dyDescent="0.25">
      <c r="A795" s="107"/>
      <c r="B795" s="106"/>
      <c r="C795" s="107"/>
      <c r="D795" s="107"/>
      <c r="E795" s="107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</row>
    <row r="796" spans="1:26" ht="18" customHeight="1" x14ac:dyDescent="0.25">
      <c r="A796" s="107"/>
      <c r="B796" s="106"/>
      <c r="C796" s="107"/>
      <c r="D796" s="107"/>
      <c r="E796" s="107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</row>
    <row r="797" spans="1:26" ht="18" customHeight="1" x14ac:dyDescent="0.25">
      <c r="A797" s="107"/>
      <c r="B797" s="106"/>
      <c r="C797" s="107"/>
      <c r="D797" s="107"/>
      <c r="E797" s="107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</row>
    <row r="798" spans="1:26" ht="18" customHeight="1" x14ac:dyDescent="0.25">
      <c r="A798" s="107"/>
      <c r="B798" s="106"/>
      <c r="C798" s="107"/>
      <c r="D798" s="107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</row>
    <row r="799" spans="1:26" ht="18" customHeight="1" x14ac:dyDescent="0.25">
      <c r="A799" s="107"/>
      <c r="B799" s="106"/>
      <c r="C799" s="107"/>
      <c r="D799" s="107"/>
      <c r="E799" s="107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</row>
    <row r="800" spans="1:26" ht="18" customHeight="1" x14ac:dyDescent="0.25">
      <c r="A800" s="107"/>
      <c r="B800" s="106"/>
      <c r="C800" s="107"/>
      <c r="D800" s="107"/>
      <c r="E800" s="107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</row>
    <row r="801" spans="1:26" ht="18" customHeight="1" x14ac:dyDescent="0.25">
      <c r="A801" s="107"/>
      <c r="B801" s="106"/>
      <c r="C801" s="107"/>
      <c r="D801" s="107"/>
      <c r="E801" s="107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</row>
    <row r="802" spans="1:26" ht="18" customHeight="1" x14ac:dyDescent="0.25">
      <c r="A802" s="107"/>
      <c r="B802" s="106"/>
      <c r="C802" s="107"/>
      <c r="D802" s="107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</row>
    <row r="803" spans="1:26" ht="18" customHeight="1" x14ac:dyDescent="0.25">
      <c r="A803" s="107"/>
      <c r="B803" s="106"/>
      <c r="C803" s="107"/>
      <c r="D803" s="107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</row>
    <row r="804" spans="1:26" ht="18" customHeight="1" x14ac:dyDescent="0.25">
      <c r="A804" s="107"/>
      <c r="B804" s="106"/>
      <c r="C804" s="107"/>
      <c r="D804" s="107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</row>
    <row r="805" spans="1:26" ht="18" customHeight="1" x14ac:dyDescent="0.25">
      <c r="A805" s="107"/>
      <c r="B805" s="106"/>
      <c r="C805" s="107"/>
      <c r="D805" s="107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</row>
    <row r="806" spans="1:26" ht="18" customHeight="1" x14ac:dyDescent="0.25">
      <c r="A806" s="107"/>
      <c r="B806" s="106"/>
      <c r="C806" s="107"/>
      <c r="D806" s="107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</row>
    <row r="807" spans="1:26" ht="18" customHeight="1" x14ac:dyDescent="0.25">
      <c r="A807" s="107"/>
      <c r="B807" s="106"/>
      <c r="C807" s="107"/>
      <c r="D807" s="107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</row>
    <row r="808" spans="1:26" ht="18" customHeight="1" x14ac:dyDescent="0.25">
      <c r="A808" s="107"/>
      <c r="B808" s="106"/>
      <c r="C808" s="107"/>
      <c r="D808" s="107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</row>
    <row r="809" spans="1:26" ht="18" customHeight="1" x14ac:dyDescent="0.25">
      <c r="A809" s="107"/>
      <c r="B809" s="106"/>
      <c r="C809" s="107"/>
      <c r="D809" s="107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</row>
    <row r="810" spans="1:26" ht="18" customHeight="1" x14ac:dyDescent="0.25">
      <c r="A810" s="107"/>
      <c r="B810" s="106"/>
      <c r="C810" s="107"/>
      <c r="D810" s="107"/>
      <c r="E810" s="107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</row>
    <row r="811" spans="1:26" ht="18" customHeight="1" x14ac:dyDescent="0.25">
      <c r="A811" s="107"/>
      <c r="B811" s="106"/>
      <c r="C811" s="107"/>
      <c r="D811" s="107"/>
      <c r="E811" s="107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</row>
    <row r="812" spans="1:26" ht="18" customHeight="1" x14ac:dyDescent="0.25">
      <c r="A812" s="107"/>
      <c r="B812" s="106"/>
      <c r="C812" s="107"/>
      <c r="D812" s="107"/>
      <c r="E812" s="107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</row>
    <row r="813" spans="1:26" ht="18" customHeight="1" x14ac:dyDescent="0.25">
      <c r="A813" s="107"/>
      <c r="B813" s="106"/>
      <c r="C813" s="107"/>
      <c r="D813" s="107"/>
      <c r="E813" s="107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</row>
    <row r="814" spans="1:26" ht="18" customHeight="1" x14ac:dyDescent="0.25">
      <c r="A814" s="107"/>
      <c r="B814" s="106"/>
      <c r="C814" s="107"/>
      <c r="D814" s="107"/>
      <c r="E814" s="107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</row>
    <row r="815" spans="1:26" ht="18" customHeight="1" x14ac:dyDescent="0.25">
      <c r="A815" s="107"/>
      <c r="B815" s="106"/>
      <c r="C815" s="107"/>
      <c r="D815" s="107"/>
      <c r="E815" s="107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</row>
    <row r="816" spans="1:26" ht="18" customHeight="1" x14ac:dyDescent="0.25">
      <c r="A816" s="107"/>
      <c r="B816" s="106"/>
      <c r="C816" s="107"/>
      <c r="D816" s="107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</row>
    <row r="817" spans="1:26" ht="18" customHeight="1" x14ac:dyDescent="0.25">
      <c r="A817" s="107"/>
      <c r="B817" s="106"/>
      <c r="C817" s="107"/>
      <c r="D817" s="107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</row>
    <row r="818" spans="1:26" ht="18" customHeight="1" x14ac:dyDescent="0.25">
      <c r="A818" s="107"/>
      <c r="B818" s="106"/>
      <c r="C818" s="107"/>
      <c r="D818" s="107"/>
      <c r="E818" s="107"/>
      <c r="F818" s="107"/>
      <c r="G818" s="107"/>
      <c r="H818" s="107"/>
      <c r="I818" s="107"/>
      <c r="J818" s="107"/>
      <c r="K818" s="107"/>
      <c r="L818" s="107"/>
      <c r="M818" s="107"/>
      <c r="N818" s="107"/>
      <c r="O818" s="107"/>
      <c r="P818" s="107"/>
      <c r="Q818" s="107"/>
      <c r="R818" s="107"/>
      <c r="S818" s="107"/>
      <c r="T818" s="107"/>
      <c r="U818" s="107"/>
      <c r="V818" s="107"/>
      <c r="W818" s="107"/>
      <c r="X818" s="107"/>
      <c r="Y818" s="107"/>
      <c r="Z818" s="107"/>
    </row>
    <row r="819" spans="1:26" ht="18" customHeight="1" x14ac:dyDescent="0.25">
      <c r="A819" s="107"/>
      <c r="B819" s="106"/>
      <c r="C819" s="107"/>
      <c r="D819" s="107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</row>
    <row r="820" spans="1:26" ht="18" customHeight="1" x14ac:dyDescent="0.25">
      <c r="A820" s="107"/>
      <c r="B820" s="106"/>
      <c r="C820" s="107"/>
      <c r="D820" s="107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</row>
    <row r="821" spans="1:26" ht="18" customHeight="1" x14ac:dyDescent="0.25">
      <c r="A821" s="107"/>
      <c r="B821" s="106"/>
      <c r="C821" s="107"/>
      <c r="D821" s="107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</row>
    <row r="822" spans="1:26" ht="18" customHeight="1" x14ac:dyDescent="0.25">
      <c r="A822" s="107"/>
      <c r="B822" s="106"/>
      <c r="C822" s="107"/>
      <c r="D822" s="107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</row>
    <row r="823" spans="1:26" ht="18" customHeight="1" x14ac:dyDescent="0.25">
      <c r="A823" s="107"/>
      <c r="B823" s="106"/>
      <c r="C823" s="107"/>
      <c r="D823" s="107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</row>
    <row r="824" spans="1:26" ht="18" customHeight="1" x14ac:dyDescent="0.25">
      <c r="A824" s="107"/>
      <c r="B824" s="106"/>
      <c r="C824" s="107"/>
      <c r="D824" s="107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</row>
    <row r="825" spans="1:26" ht="18" customHeight="1" x14ac:dyDescent="0.25">
      <c r="A825" s="107"/>
      <c r="B825" s="106"/>
      <c r="C825" s="107"/>
      <c r="D825" s="107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</row>
    <row r="826" spans="1:26" ht="18" customHeight="1" x14ac:dyDescent="0.25">
      <c r="A826" s="107"/>
      <c r="B826" s="106"/>
      <c r="C826" s="107"/>
      <c r="D826" s="107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</row>
    <row r="827" spans="1:26" ht="18" customHeight="1" x14ac:dyDescent="0.25">
      <c r="A827" s="107"/>
      <c r="B827" s="106"/>
      <c r="C827" s="107"/>
      <c r="D827" s="107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</row>
    <row r="828" spans="1:26" ht="18" customHeight="1" x14ac:dyDescent="0.25">
      <c r="A828" s="107"/>
      <c r="B828" s="106"/>
      <c r="C828" s="107"/>
      <c r="D828" s="107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</row>
    <row r="829" spans="1:26" ht="18" customHeight="1" x14ac:dyDescent="0.25">
      <c r="A829" s="107"/>
      <c r="B829" s="106"/>
      <c r="C829" s="107"/>
      <c r="D829" s="107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</row>
    <row r="830" spans="1:26" ht="18" customHeight="1" x14ac:dyDescent="0.25">
      <c r="A830" s="107"/>
      <c r="B830" s="106"/>
      <c r="C830" s="107"/>
      <c r="D830" s="107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</row>
    <row r="831" spans="1:26" ht="18" customHeight="1" x14ac:dyDescent="0.25">
      <c r="A831" s="107"/>
      <c r="B831" s="106"/>
      <c r="C831" s="107"/>
      <c r="D831" s="107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</row>
    <row r="832" spans="1:26" ht="18" customHeight="1" x14ac:dyDescent="0.25">
      <c r="A832" s="107"/>
      <c r="B832" s="106"/>
      <c r="C832" s="107"/>
      <c r="D832" s="107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</row>
    <row r="833" spans="1:26" ht="18" customHeight="1" x14ac:dyDescent="0.25">
      <c r="A833" s="107"/>
      <c r="B833" s="106"/>
      <c r="C833" s="107"/>
      <c r="D833" s="107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</row>
    <row r="834" spans="1:26" ht="18" customHeight="1" x14ac:dyDescent="0.25">
      <c r="A834" s="107"/>
      <c r="B834" s="106"/>
      <c r="C834" s="107"/>
      <c r="D834" s="107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</row>
    <row r="835" spans="1:26" ht="18" customHeight="1" x14ac:dyDescent="0.25">
      <c r="A835" s="107"/>
      <c r="B835" s="106"/>
      <c r="C835" s="107"/>
      <c r="D835" s="107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</row>
    <row r="836" spans="1:26" ht="18" customHeight="1" x14ac:dyDescent="0.25">
      <c r="A836" s="107"/>
      <c r="B836" s="106"/>
      <c r="C836" s="107"/>
      <c r="D836" s="107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</row>
    <row r="837" spans="1:26" ht="18" customHeight="1" x14ac:dyDescent="0.25">
      <c r="A837" s="107"/>
      <c r="B837" s="106"/>
      <c r="C837" s="107"/>
      <c r="D837" s="107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</row>
    <row r="838" spans="1:26" ht="18" customHeight="1" x14ac:dyDescent="0.25">
      <c r="A838" s="107"/>
      <c r="B838" s="106"/>
      <c r="C838" s="107"/>
      <c r="D838" s="107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</row>
    <row r="839" spans="1:26" ht="18" customHeight="1" x14ac:dyDescent="0.25">
      <c r="A839" s="107"/>
      <c r="B839" s="106"/>
      <c r="C839" s="107"/>
      <c r="D839" s="107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</row>
    <row r="840" spans="1:26" ht="18" customHeight="1" x14ac:dyDescent="0.25">
      <c r="A840" s="107"/>
      <c r="B840" s="106"/>
      <c r="C840" s="107"/>
      <c r="D840" s="107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</row>
    <row r="841" spans="1:26" ht="18" customHeight="1" x14ac:dyDescent="0.25">
      <c r="A841" s="107"/>
      <c r="B841" s="106"/>
      <c r="C841" s="107"/>
      <c r="D841" s="107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</row>
    <row r="842" spans="1:26" ht="18" customHeight="1" x14ac:dyDescent="0.25">
      <c r="A842" s="107"/>
      <c r="B842" s="106"/>
      <c r="C842" s="107"/>
      <c r="D842" s="107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</row>
    <row r="843" spans="1:26" ht="18" customHeight="1" x14ac:dyDescent="0.25">
      <c r="A843" s="107"/>
      <c r="B843" s="106"/>
      <c r="C843" s="107"/>
      <c r="D843" s="107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</row>
    <row r="844" spans="1:26" ht="18" customHeight="1" x14ac:dyDescent="0.25">
      <c r="A844" s="107"/>
      <c r="B844" s="106"/>
      <c r="C844" s="107"/>
      <c r="D844" s="107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</row>
    <row r="845" spans="1:26" ht="18" customHeight="1" x14ac:dyDescent="0.25">
      <c r="A845" s="107"/>
      <c r="B845" s="106"/>
      <c r="C845" s="107"/>
      <c r="D845" s="107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</row>
    <row r="846" spans="1:26" ht="18" customHeight="1" x14ac:dyDescent="0.25">
      <c r="A846" s="107"/>
      <c r="B846" s="106"/>
      <c r="C846" s="107"/>
      <c r="D846" s="107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</row>
    <row r="847" spans="1:26" ht="18" customHeight="1" x14ac:dyDescent="0.25">
      <c r="A847" s="107"/>
      <c r="B847" s="106"/>
      <c r="C847" s="107"/>
      <c r="D847" s="107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</row>
    <row r="848" spans="1:26" ht="18" customHeight="1" x14ac:dyDescent="0.25">
      <c r="A848" s="107"/>
      <c r="B848" s="106"/>
      <c r="C848" s="107"/>
      <c r="D848" s="107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</row>
    <row r="849" spans="1:26" ht="18" customHeight="1" x14ac:dyDescent="0.25">
      <c r="A849" s="107"/>
      <c r="B849" s="106"/>
      <c r="C849" s="107"/>
      <c r="D849" s="107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</row>
    <row r="850" spans="1:26" ht="18" customHeight="1" x14ac:dyDescent="0.25">
      <c r="A850" s="107"/>
      <c r="B850" s="106"/>
      <c r="C850" s="107"/>
      <c r="D850" s="107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</row>
    <row r="851" spans="1:26" ht="18" customHeight="1" x14ac:dyDescent="0.25">
      <c r="A851" s="107"/>
      <c r="B851" s="106"/>
      <c r="C851" s="107"/>
      <c r="D851" s="107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</row>
    <row r="852" spans="1:26" ht="18" customHeight="1" x14ac:dyDescent="0.25">
      <c r="A852" s="107"/>
      <c r="B852" s="106"/>
      <c r="C852" s="107"/>
      <c r="D852" s="107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</row>
    <row r="853" spans="1:26" ht="18" customHeight="1" x14ac:dyDescent="0.25">
      <c r="A853" s="107"/>
      <c r="B853" s="106"/>
      <c r="C853" s="107"/>
      <c r="D853" s="107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</row>
    <row r="854" spans="1:26" ht="18" customHeight="1" x14ac:dyDescent="0.25">
      <c r="A854" s="107"/>
      <c r="B854" s="106"/>
      <c r="C854" s="107"/>
      <c r="D854" s="107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</row>
    <row r="855" spans="1:26" ht="18" customHeight="1" x14ac:dyDescent="0.25">
      <c r="A855" s="107"/>
      <c r="B855" s="106"/>
      <c r="C855" s="107"/>
      <c r="D855" s="107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</row>
    <row r="856" spans="1:26" ht="18" customHeight="1" x14ac:dyDescent="0.25">
      <c r="A856" s="107"/>
      <c r="B856" s="106"/>
      <c r="C856" s="107"/>
      <c r="D856" s="107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</row>
    <row r="857" spans="1:26" ht="18" customHeight="1" x14ac:dyDescent="0.25">
      <c r="A857" s="107"/>
      <c r="B857" s="106"/>
      <c r="C857" s="107"/>
      <c r="D857" s="107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</row>
    <row r="858" spans="1:26" ht="18" customHeight="1" x14ac:dyDescent="0.25">
      <c r="A858" s="107"/>
      <c r="B858" s="106"/>
      <c r="C858" s="107"/>
      <c r="D858" s="107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</row>
    <row r="859" spans="1:26" ht="18" customHeight="1" x14ac:dyDescent="0.25">
      <c r="A859" s="107"/>
      <c r="B859" s="106"/>
      <c r="C859" s="107"/>
      <c r="D859" s="107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</row>
    <row r="860" spans="1:26" ht="18" customHeight="1" x14ac:dyDescent="0.25">
      <c r="A860" s="107"/>
      <c r="B860" s="106"/>
      <c r="C860" s="107"/>
      <c r="D860" s="107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</row>
    <row r="861" spans="1:26" ht="18" customHeight="1" x14ac:dyDescent="0.25">
      <c r="A861" s="107"/>
      <c r="B861" s="106"/>
      <c r="C861" s="107"/>
      <c r="D861" s="107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</row>
    <row r="862" spans="1:26" ht="18" customHeight="1" x14ac:dyDescent="0.25">
      <c r="A862" s="107"/>
      <c r="B862" s="106"/>
      <c r="C862" s="107"/>
      <c r="D862" s="107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</row>
    <row r="863" spans="1:26" ht="18" customHeight="1" x14ac:dyDescent="0.25">
      <c r="A863" s="107"/>
      <c r="B863" s="106"/>
      <c r="C863" s="107"/>
      <c r="D863" s="107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</row>
    <row r="864" spans="1:26" ht="18" customHeight="1" x14ac:dyDescent="0.25">
      <c r="A864" s="107"/>
      <c r="B864" s="106"/>
      <c r="C864" s="107"/>
      <c r="D864" s="107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</row>
    <row r="865" spans="1:26" ht="18" customHeight="1" x14ac:dyDescent="0.25">
      <c r="A865" s="107"/>
      <c r="B865" s="106"/>
      <c r="C865" s="107"/>
      <c r="D865" s="107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</row>
    <row r="866" spans="1:26" ht="18" customHeight="1" x14ac:dyDescent="0.25">
      <c r="A866" s="107"/>
      <c r="B866" s="106"/>
      <c r="C866" s="107"/>
      <c r="D866" s="107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</row>
    <row r="867" spans="1:26" ht="18" customHeight="1" x14ac:dyDescent="0.25">
      <c r="A867" s="107"/>
      <c r="B867" s="106"/>
      <c r="C867" s="107"/>
      <c r="D867" s="107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</row>
    <row r="868" spans="1:26" ht="18" customHeight="1" x14ac:dyDescent="0.25">
      <c r="A868" s="107"/>
      <c r="B868" s="106"/>
      <c r="C868" s="107"/>
      <c r="D868" s="107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</row>
    <row r="869" spans="1:26" ht="18" customHeight="1" x14ac:dyDescent="0.25">
      <c r="A869" s="107"/>
      <c r="B869" s="106"/>
      <c r="C869" s="107"/>
      <c r="D869" s="107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</row>
    <row r="870" spans="1:26" ht="18" customHeight="1" x14ac:dyDescent="0.25">
      <c r="A870" s="107"/>
      <c r="B870" s="106"/>
      <c r="C870" s="107"/>
      <c r="D870" s="107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</row>
    <row r="871" spans="1:26" ht="18" customHeight="1" x14ac:dyDescent="0.25">
      <c r="A871" s="107"/>
      <c r="B871" s="106"/>
      <c r="C871" s="107"/>
      <c r="D871" s="107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</row>
    <row r="872" spans="1:26" ht="18" customHeight="1" x14ac:dyDescent="0.25">
      <c r="A872" s="107"/>
      <c r="B872" s="106"/>
      <c r="C872" s="107"/>
      <c r="D872" s="107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</row>
    <row r="873" spans="1:26" ht="18" customHeight="1" x14ac:dyDescent="0.25">
      <c r="A873" s="107"/>
      <c r="B873" s="106"/>
      <c r="C873" s="107"/>
      <c r="D873" s="107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</row>
    <row r="874" spans="1:26" ht="18" customHeight="1" x14ac:dyDescent="0.25">
      <c r="A874" s="107"/>
      <c r="B874" s="106"/>
      <c r="C874" s="107"/>
      <c r="D874" s="107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</row>
    <row r="875" spans="1:26" ht="18" customHeight="1" x14ac:dyDescent="0.25">
      <c r="A875" s="107"/>
      <c r="B875" s="106"/>
      <c r="C875" s="107"/>
      <c r="D875" s="107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</row>
    <row r="876" spans="1:26" ht="18" customHeight="1" x14ac:dyDescent="0.25">
      <c r="A876" s="107"/>
      <c r="B876" s="106"/>
      <c r="C876" s="107"/>
      <c r="D876" s="107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</row>
    <row r="877" spans="1:26" ht="18" customHeight="1" x14ac:dyDescent="0.25">
      <c r="A877" s="107"/>
      <c r="B877" s="106"/>
      <c r="C877" s="107"/>
      <c r="D877" s="107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</row>
    <row r="878" spans="1:26" ht="18" customHeight="1" x14ac:dyDescent="0.25">
      <c r="A878" s="107"/>
      <c r="B878" s="106"/>
      <c r="C878" s="107"/>
      <c r="D878" s="107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</row>
    <row r="879" spans="1:26" ht="18" customHeight="1" x14ac:dyDescent="0.25">
      <c r="A879" s="107"/>
      <c r="B879" s="106"/>
      <c r="C879" s="107"/>
      <c r="D879" s="107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</row>
    <row r="880" spans="1:26" ht="18" customHeight="1" x14ac:dyDescent="0.25">
      <c r="A880" s="107"/>
      <c r="B880" s="106"/>
      <c r="C880" s="107"/>
      <c r="D880" s="107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</row>
    <row r="881" spans="1:26" ht="18" customHeight="1" x14ac:dyDescent="0.25">
      <c r="A881" s="107"/>
      <c r="B881" s="106"/>
      <c r="C881" s="107"/>
      <c r="D881" s="107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</row>
    <row r="882" spans="1:26" ht="18" customHeight="1" x14ac:dyDescent="0.25">
      <c r="A882" s="107"/>
      <c r="B882" s="106"/>
      <c r="C882" s="107"/>
      <c r="D882" s="107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</row>
    <row r="883" spans="1:26" ht="18" customHeight="1" x14ac:dyDescent="0.25">
      <c r="A883" s="107"/>
      <c r="B883" s="106"/>
      <c r="C883" s="107"/>
      <c r="D883" s="107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</row>
    <row r="884" spans="1:26" ht="18" customHeight="1" x14ac:dyDescent="0.25">
      <c r="A884" s="107"/>
      <c r="B884" s="106"/>
      <c r="C884" s="107"/>
      <c r="D884" s="107"/>
      <c r="E884" s="107"/>
      <c r="F884" s="107"/>
      <c r="G884" s="107"/>
      <c r="H884" s="107"/>
      <c r="I884" s="107"/>
      <c r="J884" s="107"/>
      <c r="K884" s="107"/>
      <c r="L884" s="107"/>
      <c r="M884" s="107"/>
      <c r="N884" s="107"/>
      <c r="O884" s="107"/>
      <c r="P884" s="107"/>
      <c r="Q884" s="107"/>
      <c r="R884" s="107"/>
      <c r="S884" s="107"/>
      <c r="T884" s="107"/>
      <c r="U884" s="107"/>
      <c r="V884" s="107"/>
      <c r="W884" s="107"/>
      <c r="X884" s="107"/>
      <c r="Y884" s="107"/>
      <c r="Z884" s="107"/>
    </row>
    <row r="885" spans="1:26" ht="18" customHeight="1" x14ac:dyDescent="0.25">
      <c r="A885" s="107"/>
      <c r="B885" s="106"/>
      <c r="C885" s="107"/>
      <c r="D885" s="107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</row>
    <row r="886" spans="1:26" ht="18" customHeight="1" x14ac:dyDescent="0.25">
      <c r="A886" s="107"/>
      <c r="B886" s="106"/>
      <c r="C886" s="107"/>
      <c r="D886" s="107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</row>
    <row r="887" spans="1:26" ht="18" customHeight="1" x14ac:dyDescent="0.25">
      <c r="A887" s="107"/>
      <c r="B887" s="106"/>
      <c r="C887" s="107"/>
      <c r="D887" s="107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</row>
    <row r="888" spans="1:26" ht="18" customHeight="1" x14ac:dyDescent="0.25">
      <c r="A888" s="107"/>
      <c r="B888" s="106"/>
      <c r="C888" s="107"/>
      <c r="D888" s="107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</row>
    <row r="889" spans="1:26" ht="18" customHeight="1" x14ac:dyDescent="0.25">
      <c r="A889" s="107"/>
      <c r="B889" s="106"/>
      <c r="C889" s="107"/>
      <c r="D889" s="107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</row>
    <row r="890" spans="1:26" ht="18" customHeight="1" x14ac:dyDescent="0.25">
      <c r="A890" s="107"/>
      <c r="B890" s="106"/>
      <c r="C890" s="107"/>
      <c r="D890" s="107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</row>
    <row r="891" spans="1:26" ht="18" customHeight="1" x14ac:dyDescent="0.25">
      <c r="A891" s="107"/>
      <c r="B891" s="106"/>
      <c r="C891" s="107"/>
      <c r="D891" s="107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</row>
    <row r="892" spans="1:26" ht="18" customHeight="1" x14ac:dyDescent="0.25">
      <c r="A892" s="107"/>
      <c r="B892" s="106"/>
      <c r="C892" s="107"/>
      <c r="D892" s="107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</row>
    <row r="893" spans="1:26" ht="18" customHeight="1" x14ac:dyDescent="0.25">
      <c r="A893" s="107"/>
      <c r="B893" s="106"/>
      <c r="C893" s="107"/>
      <c r="D893" s="107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</row>
    <row r="894" spans="1:26" ht="18" customHeight="1" x14ac:dyDescent="0.25">
      <c r="A894" s="107"/>
      <c r="B894" s="106"/>
      <c r="C894" s="107"/>
      <c r="D894" s="107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</row>
    <row r="895" spans="1:26" ht="18" customHeight="1" x14ac:dyDescent="0.25">
      <c r="A895" s="107"/>
      <c r="B895" s="106"/>
      <c r="C895" s="107"/>
      <c r="D895" s="107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</row>
    <row r="896" spans="1:26" ht="18" customHeight="1" x14ac:dyDescent="0.25">
      <c r="A896" s="107"/>
      <c r="B896" s="106"/>
      <c r="C896" s="107"/>
      <c r="D896" s="107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</row>
    <row r="897" spans="1:26" ht="18" customHeight="1" x14ac:dyDescent="0.25">
      <c r="A897" s="107"/>
      <c r="B897" s="106"/>
      <c r="C897" s="107"/>
      <c r="D897" s="107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</row>
    <row r="898" spans="1:26" ht="18" customHeight="1" x14ac:dyDescent="0.25">
      <c r="A898" s="107"/>
      <c r="B898" s="106"/>
      <c r="C898" s="107"/>
      <c r="D898" s="107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</row>
    <row r="899" spans="1:26" ht="18" customHeight="1" x14ac:dyDescent="0.25">
      <c r="A899" s="107"/>
      <c r="B899" s="106"/>
      <c r="C899" s="107"/>
      <c r="D899" s="107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</row>
    <row r="900" spans="1:26" ht="18" customHeight="1" x14ac:dyDescent="0.25">
      <c r="A900" s="107"/>
      <c r="B900" s="106"/>
      <c r="C900" s="107"/>
      <c r="D900" s="107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</row>
    <row r="901" spans="1:26" ht="18" customHeight="1" x14ac:dyDescent="0.25">
      <c r="A901" s="107"/>
      <c r="B901" s="106"/>
      <c r="C901" s="107"/>
      <c r="D901" s="107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</row>
    <row r="902" spans="1:26" ht="18" customHeight="1" x14ac:dyDescent="0.25">
      <c r="A902" s="107"/>
      <c r="B902" s="106"/>
      <c r="C902" s="107"/>
      <c r="D902" s="107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</row>
    <row r="903" spans="1:26" ht="18" customHeight="1" x14ac:dyDescent="0.25">
      <c r="A903" s="107"/>
      <c r="B903" s="106"/>
      <c r="C903" s="107"/>
      <c r="D903" s="107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</row>
    <row r="904" spans="1:26" ht="18" customHeight="1" x14ac:dyDescent="0.25">
      <c r="A904" s="107"/>
      <c r="B904" s="106"/>
      <c r="C904" s="107"/>
      <c r="D904" s="107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</row>
    <row r="905" spans="1:26" ht="18" customHeight="1" x14ac:dyDescent="0.25">
      <c r="A905" s="107"/>
      <c r="B905" s="106"/>
      <c r="C905" s="107"/>
      <c r="D905" s="107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</row>
    <row r="906" spans="1:26" ht="18" customHeight="1" x14ac:dyDescent="0.25">
      <c r="A906" s="107"/>
      <c r="B906" s="106"/>
      <c r="C906" s="107"/>
      <c r="D906" s="107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</row>
    <row r="907" spans="1:26" ht="18" customHeight="1" x14ac:dyDescent="0.25">
      <c r="A907" s="107"/>
      <c r="B907" s="106"/>
      <c r="C907" s="107"/>
      <c r="D907" s="107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</row>
    <row r="908" spans="1:26" ht="18" customHeight="1" x14ac:dyDescent="0.25">
      <c r="A908" s="107"/>
      <c r="B908" s="106"/>
      <c r="C908" s="107"/>
      <c r="D908" s="107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</row>
    <row r="909" spans="1:26" ht="18" customHeight="1" x14ac:dyDescent="0.25">
      <c r="A909" s="107"/>
      <c r="B909" s="106"/>
      <c r="C909" s="107"/>
      <c r="D909" s="107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</row>
    <row r="910" spans="1:26" ht="18" customHeight="1" x14ac:dyDescent="0.25">
      <c r="A910" s="107"/>
      <c r="B910" s="106"/>
      <c r="C910" s="107"/>
      <c r="D910" s="107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</row>
    <row r="911" spans="1:26" ht="18" customHeight="1" x14ac:dyDescent="0.25">
      <c r="A911" s="107"/>
      <c r="B911" s="106"/>
      <c r="C911" s="107"/>
      <c r="D911" s="107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</row>
    <row r="912" spans="1:26" ht="18" customHeight="1" x14ac:dyDescent="0.25">
      <c r="A912" s="107"/>
      <c r="B912" s="106"/>
      <c r="C912" s="107"/>
      <c r="D912" s="107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</row>
    <row r="913" spans="1:26" ht="18" customHeight="1" x14ac:dyDescent="0.25">
      <c r="A913" s="107"/>
      <c r="B913" s="106"/>
      <c r="C913" s="107"/>
      <c r="D913" s="107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</row>
    <row r="914" spans="1:26" ht="18" customHeight="1" x14ac:dyDescent="0.25">
      <c r="A914" s="107"/>
      <c r="B914" s="106"/>
      <c r="C914" s="107"/>
      <c r="D914" s="107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</row>
    <row r="915" spans="1:26" ht="18" customHeight="1" x14ac:dyDescent="0.25">
      <c r="A915" s="107"/>
      <c r="B915" s="106"/>
      <c r="C915" s="107"/>
      <c r="D915" s="107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</row>
    <row r="916" spans="1:26" ht="18" customHeight="1" x14ac:dyDescent="0.25">
      <c r="A916" s="107"/>
      <c r="B916" s="106"/>
      <c r="C916" s="107"/>
      <c r="D916" s="107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</row>
    <row r="917" spans="1:26" ht="18" customHeight="1" x14ac:dyDescent="0.25">
      <c r="A917" s="107"/>
      <c r="B917" s="106"/>
      <c r="C917" s="107"/>
      <c r="D917" s="107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</row>
    <row r="918" spans="1:26" ht="18" customHeight="1" x14ac:dyDescent="0.25">
      <c r="A918" s="107"/>
      <c r="B918" s="106"/>
      <c r="C918" s="107"/>
      <c r="D918" s="107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</row>
    <row r="919" spans="1:26" ht="18" customHeight="1" x14ac:dyDescent="0.25">
      <c r="A919" s="107"/>
      <c r="B919" s="106"/>
      <c r="C919" s="107"/>
      <c r="D919" s="107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</row>
    <row r="920" spans="1:26" ht="18" customHeight="1" x14ac:dyDescent="0.25">
      <c r="A920" s="107"/>
      <c r="B920" s="106"/>
      <c r="C920" s="107"/>
      <c r="D920" s="107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</row>
    <row r="921" spans="1:26" ht="18" customHeight="1" x14ac:dyDescent="0.25">
      <c r="A921" s="107"/>
      <c r="B921" s="106"/>
      <c r="C921" s="107"/>
      <c r="D921" s="107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</row>
    <row r="922" spans="1:26" ht="18" customHeight="1" x14ac:dyDescent="0.25">
      <c r="A922" s="107"/>
      <c r="B922" s="106"/>
      <c r="C922" s="107"/>
      <c r="D922" s="107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</row>
    <row r="923" spans="1:26" ht="18" customHeight="1" x14ac:dyDescent="0.25">
      <c r="A923" s="107"/>
      <c r="B923" s="106"/>
      <c r="C923" s="107"/>
      <c r="D923" s="107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</row>
    <row r="924" spans="1:26" ht="18" customHeight="1" x14ac:dyDescent="0.25">
      <c r="A924" s="107"/>
      <c r="B924" s="106"/>
      <c r="C924" s="107"/>
      <c r="D924" s="107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</row>
    <row r="925" spans="1:26" ht="18" customHeight="1" x14ac:dyDescent="0.25">
      <c r="A925" s="107"/>
      <c r="B925" s="106"/>
      <c r="C925" s="107"/>
      <c r="D925" s="107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</row>
    <row r="926" spans="1:26" ht="18" customHeight="1" x14ac:dyDescent="0.25">
      <c r="A926" s="107"/>
      <c r="B926" s="106"/>
      <c r="C926" s="107"/>
      <c r="D926" s="107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</row>
    <row r="927" spans="1:26" ht="18" customHeight="1" x14ac:dyDescent="0.25">
      <c r="A927" s="107"/>
      <c r="B927" s="106"/>
      <c r="C927" s="107"/>
      <c r="D927" s="107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</row>
    <row r="928" spans="1:26" ht="18" customHeight="1" x14ac:dyDescent="0.25">
      <c r="A928" s="107"/>
      <c r="B928" s="106"/>
      <c r="C928" s="107"/>
      <c r="D928" s="107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</row>
    <row r="929" spans="1:26" ht="18" customHeight="1" x14ac:dyDescent="0.25">
      <c r="A929" s="107"/>
      <c r="B929" s="106"/>
      <c r="C929" s="107"/>
      <c r="D929" s="107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</row>
    <row r="930" spans="1:26" ht="18" customHeight="1" x14ac:dyDescent="0.25">
      <c r="A930" s="107"/>
      <c r="B930" s="106"/>
      <c r="C930" s="107"/>
      <c r="D930" s="107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</row>
    <row r="931" spans="1:26" ht="18" customHeight="1" x14ac:dyDescent="0.25">
      <c r="A931" s="107"/>
      <c r="B931" s="106"/>
      <c r="C931" s="107"/>
      <c r="D931" s="107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</row>
    <row r="932" spans="1:26" ht="18" customHeight="1" x14ac:dyDescent="0.25">
      <c r="A932" s="107"/>
      <c r="B932" s="106"/>
      <c r="C932" s="107"/>
      <c r="D932" s="107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</row>
    <row r="933" spans="1:26" ht="18" customHeight="1" x14ac:dyDescent="0.25">
      <c r="A933" s="107"/>
      <c r="B933" s="106"/>
      <c r="C933" s="107"/>
      <c r="D933" s="107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</row>
    <row r="934" spans="1:26" ht="18" customHeight="1" x14ac:dyDescent="0.25">
      <c r="A934" s="107"/>
      <c r="B934" s="106"/>
      <c r="C934" s="107"/>
      <c r="D934" s="107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</row>
    <row r="935" spans="1:26" ht="18" customHeight="1" x14ac:dyDescent="0.25">
      <c r="A935" s="107"/>
      <c r="B935" s="106"/>
      <c r="C935" s="107"/>
      <c r="D935" s="107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</row>
    <row r="936" spans="1:26" ht="18" customHeight="1" x14ac:dyDescent="0.25">
      <c r="A936" s="107"/>
      <c r="B936" s="106"/>
      <c r="C936" s="107"/>
      <c r="D936" s="107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</row>
    <row r="937" spans="1:26" ht="18" customHeight="1" x14ac:dyDescent="0.25">
      <c r="A937" s="107"/>
      <c r="B937" s="106"/>
      <c r="C937" s="107"/>
      <c r="D937" s="107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</row>
    <row r="938" spans="1:26" ht="18" customHeight="1" x14ac:dyDescent="0.25">
      <c r="A938" s="107"/>
      <c r="B938" s="106"/>
      <c r="C938" s="107"/>
      <c r="D938" s="107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</row>
    <row r="939" spans="1:26" ht="18" customHeight="1" x14ac:dyDescent="0.25">
      <c r="A939" s="107"/>
      <c r="B939" s="106"/>
      <c r="C939" s="107"/>
      <c r="D939" s="107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</row>
    <row r="940" spans="1:26" ht="18" customHeight="1" x14ac:dyDescent="0.25">
      <c r="A940" s="107"/>
      <c r="B940" s="106"/>
      <c r="C940" s="107"/>
      <c r="D940" s="107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</row>
    <row r="941" spans="1:26" ht="18" customHeight="1" x14ac:dyDescent="0.25">
      <c r="A941" s="107"/>
      <c r="B941" s="106"/>
      <c r="C941" s="107"/>
      <c r="D941" s="107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</row>
    <row r="942" spans="1:26" ht="18" customHeight="1" x14ac:dyDescent="0.25">
      <c r="A942" s="107"/>
      <c r="B942" s="106"/>
      <c r="C942" s="107"/>
      <c r="D942" s="107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</row>
    <row r="943" spans="1:26" ht="18" customHeight="1" x14ac:dyDescent="0.25">
      <c r="A943" s="107"/>
      <c r="B943" s="106"/>
      <c r="C943" s="107"/>
      <c r="D943" s="107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</row>
    <row r="944" spans="1:26" ht="18" customHeight="1" x14ac:dyDescent="0.25">
      <c r="A944" s="107"/>
      <c r="B944" s="106"/>
      <c r="C944" s="107"/>
      <c r="D944" s="107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</row>
    <row r="945" spans="1:26" ht="18" customHeight="1" x14ac:dyDescent="0.25">
      <c r="A945" s="107"/>
      <c r="B945" s="106"/>
      <c r="C945" s="107"/>
      <c r="D945" s="107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</row>
    <row r="946" spans="1:26" ht="18" customHeight="1" x14ac:dyDescent="0.25">
      <c r="A946" s="107"/>
      <c r="B946" s="106"/>
      <c r="C946" s="107"/>
      <c r="D946" s="107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</row>
    <row r="947" spans="1:26" ht="18" customHeight="1" x14ac:dyDescent="0.25">
      <c r="A947" s="107"/>
      <c r="B947" s="106"/>
      <c r="C947" s="107"/>
      <c r="D947" s="107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</row>
    <row r="948" spans="1:26" ht="18" customHeight="1" x14ac:dyDescent="0.25">
      <c r="A948" s="107"/>
      <c r="B948" s="106"/>
      <c r="C948" s="107"/>
      <c r="D948" s="107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</row>
    <row r="949" spans="1:26" ht="18" customHeight="1" x14ac:dyDescent="0.25">
      <c r="A949" s="107"/>
      <c r="B949" s="106"/>
      <c r="C949" s="107"/>
      <c r="D949" s="107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</row>
    <row r="950" spans="1:26" ht="18" customHeight="1" x14ac:dyDescent="0.25">
      <c r="A950" s="107"/>
      <c r="B950" s="106"/>
      <c r="C950" s="107"/>
      <c r="D950" s="107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</row>
    <row r="951" spans="1:26" ht="18" customHeight="1" x14ac:dyDescent="0.25">
      <c r="A951" s="107"/>
      <c r="B951" s="106"/>
      <c r="C951" s="107"/>
      <c r="D951" s="107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</row>
    <row r="952" spans="1:26" ht="18" customHeight="1" x14ac:dyDescent="0.25">
      <c r="A952" s="107"/>
      <c r="B952" s="106"/>
      <c r="C952" s="107"/>
      <c r="D952" s="107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</row>
    <row r="953" spans="1:26" ht="18" customHeight="1" x14ac:dyDescent="0.25">
      <c r="A953" s="107"/>
      <c r="B953" s="106"/>
      <c r="C953" s="107"/>
      <c r="D953" s="107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</row>
    <row r="954" spans="1:26" ht="18" customHeight="1" x14ac:dyDescent="0.25">
      <c r="A954" s="107"/>
      <c r="B954" s="106"/>
      <c r="C954" s="107"/>
      <c r="D954" s="107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</row>
    <row r="955" spans="1:26" ht="18" customHeight="1" x14ac:dyDescent="0.25">
      <c r="A955" s="107"/>
      <c r="B955" s="106"/>
      <c r="C955" s="107"/>
      <c r="D955" s="107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</row>
    <row r="956" spans="1:26" ht="18" customHeight="1" x14ac:dyDescent="0.25">
      <c r="A956" s="107"/>
      <c r="B956" s="106"/>
      <c r="C956" s="107"/>
      <c r="D956" s="107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</row>
    <row r="957" spans="1:26" ht="18" customHeight="1" x14ac:dyDescent="0.25">
      <c r="A957" s="107"/>
      <c r="B957" s="106"/>
      <c r="C957" s="107"/>
      <c r="D957" s="107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</row>
    <row r="958" spans="1:26" ht="18" customHeight="1" x14ac:dyDescent="0.25">
      <c r="A958" s="107"/>
      <c r="B958" s="106"/>
      <c r="C958" s="107"/>
      <c r="D958" s="107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</row>
    <row r="959" spans="1:26" ht="18" customHeight="1" x14ac:dyDescent="0.25">
      <c r="A959" s="107"/>
      <c r="B959" s="106"/>
      <c r="C959" s="107"/>
      <c r="D959" s="107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</row>
    <row r="960" spans="1:26" ht="18" customHeight="1" x14ac:dyDescent="0.25">
      <c r="A960" s="107"/>
      <c r="B960" s="106"/>
      <c r="C960" s="107"/>
      <c r="D960" s="107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</row>
    <row r="961" spans="1:26" ht="18" customHeight="1" x14ac:dyDescent="0.25">
      <c r="A961" s="107"/>
      <c r="B961" s="106"/>
      <c r="C961" s="107"/>
      <c r="D961" s="107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</row>
    <row r="962" spans="1:26" ht="18" customHeight="1" x14ac:dyDescent="0.25">
      <c r="A962" s="107"/>
      <c r="B962" s="106"/>
      <c r="C962" s="107"/>
      <c r="D962" s="107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</row>
    <row r="963" spans="1:26" ht="18" customHeight="1" x14ac:dyDescent="0.25">
      <c r="A963" s="107"/>
      <c r="B963" s="106"/>
      <c r="C963" s="107"/>
      <c r="D963" s="107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</row>
    <row r="964" spans="1:26" ht="18" customHeight="1" x14ac:dyDescent="0.25">
      <c r="A964" s="107"/>
      <c r="B964" s="106"/>
      <c r="C964" s="107"/>
      <c r="D964" s="107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</row>
    <row r="965" spans="1:26" ht="18" customHeight="1" x14ac:dyDescent="0.25">
      <c r="A965" s="107"/>
      <c r="B965" s="106"/>
      <c r="C965" s="107"/>
      <c r="D965" s="107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</row>
    <row r="966" spans="1:26" ht="18" customHeight="1" x14ac:dyDescent="0.25">
      <c r="A966" s="107"/>
      <c r="B966" s="106"/>
      <c r="C966" s="107"/>
      <c r="D966" s="107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</row>
  </sheetData>
  <mergeCells count="14">
    <mergeCell ref="A31:A32"/>
    <mergeCell ref="A33:A34"/>
    <mergeCell ref="A14:A15"/>
    <mergeCell ref="A17:A18"/>
    <mergeCell ref="A20:A21"/>
    <mergeCell ref="A22:A23"/>
    <mergeCell ref="A24:A25"/>
    <mergeCell ref="A26:A30"/>
    <mergeCell ref="A12:A13"/>
    <mergeCell ref="A2:A3"/>
    <mergeCell ref="A4:A5"/>
    <mergeCell ref="A6:A7"/>
    <mergeCell ref="A8:A9"/>
    <mergeCell ref="A10:A11"/>
  </mergeCells>
  <pageMargins left="0.7" right="0.7" top="0.75" bottom="0.75" header="0" footer="0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="60" zoomScaleNormal="60" workbookViewId="0">
      <selection activeCell="H21" sqref="H21"/>
    </sheetView>
  </sheetViews>
  <sheetFormatPr defaultRowHeight="15" x14ac:dyDescent="0.25"/>
  <cols>
    <col min="1" max="1" width="8.140625" style="136" customWidth="1"/>
    <col min="2" max="2" width="41.5703125" style="136" customWidth="1"/>
    <col min="3" max="3" width="36.7109375" style="136" customWidth="1"/>
    <col min="4" max="4" width="84.5703125" style="136" customWidth="1"/>
    <col min="5" max="5" width="43" style="136" customWidth="1"/>
    <col min="6" max="6" width="20.5703125" style="136" customWidth="1"/>
    <col min="7" max="7" width="23.85546875" style="136" customWidth="1"/>
    <col min="8" max="8" width="28.28515625" style="136" customWidth="1"/>
    <col min="9" max="9" width="20.5703125" style="136" customWidth="1"/>
    <col min="10" max="10" width="22" style="136" customWidth="1"/>
    <col min="11" max="11" width="20.5703125" style="136" customWidth="1"/>
    <col min="12" max="12" width="16.85546875" style="136" customWidth="1"/>
    <col min="13" max="13" width="26.140625" style="136" customWidth="1"/>
    <col min="14" max="14" width="20.5703125" style="136" customWidth="1"/>
    <col min="15" max="16384" width="9.140625" style="136"/>
  </cols>
  <sheetData>
    <row r="1" spans="1:14" ht="15.75" x14ac:dyDescent="0.25">
      <c r="A1" s="239" t="s">
        <v>94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4" ht="15.75" customHeight="1" x14ac:dyDescent="0.25">
      <c r="A2" s="240" t="s">
        <v>83</v>
      </c>
      <c r="B2" s="240" t="s">
        <v>84</v>
      </c>
      <c r="C2" s="240" t="s">
        <v>95</v>
      </c>
      <c r="D2" s="237"/>
      <c r="E2" s="240" t="s">
        <v>12</v>
      </c>
      <c r="F2" s="240" t="s">
        <v>86</v>
      </c>
      <c r="G2" s="236" t="s">
        <v>85</v>
      </c>
      <c r="H2" s="236" t="s">
        <v>219</v>
      </c>
      <c r="I2" s="236" t="s">
        <v>92</v>
      </c>
      <c r="J2" s="236" t="s">
        <v>89</v>
      </c>
      <c r="K2" s="236" t="s">
        <v>88</v>
      </c>
      <c r="L2" s="248" t="s">
        <v>93</v>
      </c>
      <c r="M2" s="248"/>
      <c r="N2" s="248"/>
    </row>
    <row r="3" spans="1:14" ht="31.5" x14ac:dyDescent="0.25">
      <c r="A3" s="237"/>
      <c r="B3" s="237"/>
      <c r="C3" s="237"/>
      <c r="D3" s="237"/>
      <c r="E3" s="238"/>
      <c r="F3" s="237"/>
      <c r="G3" s="237"/>
      <c r="H3" s="237"/>
      <c r="I3" s="238"/>
      <c r="J3" s="237"/>
      <c r="K3" s="237"/>
      <c r="L3" s="156" t="s">
        <v>90</v>
      </c>
      <c r="M3" s="156" t="s">
        <v>96</v>
      </c>
      <c r="N3" s="156" t="s">
        <v>91</v>
      </c>
    </row>
    <row r="4" spans="1:14" ht="112.5" x14ac:dyDescent="0.25">
      <c r="A4" s="241">
        <v>1</v>
      </c>
      <c r="B4" s="244" t="s">
        <v>220</v>
      </c>
      <c r="C4" s="247" t="s">
        <v>221</v>
      </c>
      <c r="D4" s="247"/>
      <c r="E4" s="153">
        <v>46037</v>
      </c>
      <c r="F4" s="154" t="s">
        <v>222</v>
      </c>
      <c r="G4" s="140" t="s">
        <v>231</v>
      </c>
      <c r="H4" s="150" t="s">
        <v>223</v>
      </c>
      <c r="I4" s="142" t="s">
        <v>232</v>
      </c>
      <c r="J4" s="140" t="s">
        <v>224</v>
      </c>
      <c r="K4" s="140" t="s">
        <v>225</v>
      </c>
      <c r="L4" s="139"/>
      <c r="M4" s="155" t="s">
        <v>233</v>
      </c>
      <c r="N4" s="138"/>
    </row>
    <row r="5" spans="1:14" ht="56.25" x14ac:dyDescent="0.25">
      <c r="A5" s="242"/>
      <c r="B5" s="245"/>
      <c r="C5" s="247" t="s">
        <v>226</v>
      </c>
      <c r="D5" s="247"/>
      <c r="E5" s="153" t="s">
        <v>234</v>
      </c>
      <c r="F5" s="154"/>
      <c r="G5" s="151"/>
      <c r="H5" s="150" t="s">
        <v>235</v>
      </c>
      <c r="I5" s="142" t="s">
        <v>232</v>
      </c>
      <c r="J5" s="140" t="s">
        <v>224</v>
      </c>
      <c r="K5" s="140" t="s">
        <v>225</v>
      </c>
      <c r="L5" s="139"/>
      <c r="M5" s="139"/>
      <c r="N5" s="138"/>
    </row>
    <row r="6" spans="1:14" ht="56.25" x14ac:dyDescent="0.25">
      <c r="A6" s="242"/>
      <c r="B6" s="245"/>
      <c r="C6" s="247" t="s">
        <v>206</v>
      </c>
      <c r="D6" s="247"/>
      <c r="E6" s="153" t="s">
        <v>236</v>
      </c>
      <c r="F6" s="152"/>
      <c r="G6" s="151"/>
      <c r="H6" s="150" t="s">
        <v>235</v>
      </c>
      <c r="I6" s="142" t="s">
        <v>232</v>
      </c>
      <c r="J6" s="140" t="s">
        <v>224</v>
      </c>
      <c r="K6" s="140" t="s">
        <v>225</v>
      </c>
      <c r="L6" s="139"/>
      <c r="M6" s="139"/>
      <c r="N6" s="138"/>
    </row>
    <row r="7" spans="1:14" ht="93.75" x14ac:dyDescent="0.3">
      <c r="A7" s="242"/>
      <c r="B7" s="245"/>
      <c r="C7" s="247" t="s">
        <v>237</v>
      </c>
      <c r="D7" s="247"/>
      <c r="E7" s="146">
        <v>46075</v>
      </c>
      <c r="F7" s="149" t="s">
        <v>227</v>
      </c>
      <c r="G7" s="148" t="s">
        <v>238</v>
      </c>
      <c r="H7" s="147" t="s">
        <v>239</v>
      </c>
      <c r="I7" s="142" t="s">
        <v>232</v>
      </c>
      <c r="J7" s="140" t="s">
        <v>224</v>
      </c>
      <c r="K7" s="140" t="s">
        <v>225</v>
      </c>
      <c r="L7" s="139"/>
      <c r="M7" s="139"/>
      <c r="N7" s="138"/>
    </row>
    <row r="8" spans="1:14" ht="56.25" x14ac:dyDescent="0.25">
      <c r="A8" s="243"/>
      <c r="B8" s="246"/>
      <c r="C8" s="247" t="s">
        <v>240</v>
      </c>
      <c r="D8" s="247"/>
      <c r="E8" s="146">
        <v>46157</v>
      </c>
      <c r="F8" s="145" t="s">
        <v>222</v>
      </c>
      <c r="G8" s="144"/>
      <c r="H8" s="143" t="s">
        <v>241</v>
      </c>
      <c r="I8" s="142" t="s">
        <v>232</v>
      </c>
      <c r="J8" s="141" t="s">
        <v>228</v>
      </c>
      <c r="K8" s="140" t="s">
        <v>224</v>
      </c>
      <c r="L8" s="139"/>
      <c r="M8" s="139"/>
      <c r="N8" s="138"/>
    </row>
    <row r="9" spans="1:14" ht="18.75" x14ac:dyDescent="0.3">
      <c r="A9" s="249">
        <v>2</v>
      </c>
      <c r="B9" s="250"/>
      <c r="C9" s="253"/>
      <c r="D9" s="253"/>
      <c r="E9" s="137"/>
      <c r="F9" s="137"/>
      <c r="G9" s="137"/>
      <c r="H9" s="137"/>
      <c r="I9" s="137"/>
      <c r="J9" s="137"/>
      <c r="K9" s="137"/>
      <c r="L9" s="137"/>
      <c r="M9" s="137"/>
      <c r="N9" s="137"/>
    </row>
    <row r="10" spans="1:14" ht="18.75" x14ac:dyDescent="0.3">
      <c r="A10" s="249"/>
      <c r="B10" s="251"/>
      <c r="C10" s="253"/>
      <c r="D10" s="253"/>
      <c r="E10" s="137"/>
      <c r="F10" s="137"/>
      <c r="G10" s="137"/>
      <c r="H10" s="137"/>
      <c r="I10" s="137"/>
      <c r="J10" s="137"/>
      <c r="K10" s="137"/>
      <c r="L10" s="137"/>
      <c r="M10" s="137"/>
      <c r="N10" s="137"/>
    </row>
    <row r="11" spans="1:14" ht="18.75" x14ac:dyDescent="0.3">
      <c r="A11" s="249"/>
      <c r="B11" s="251"/>
      <c r="C11" s="253"/>
      <c r="D11" s="253"/>
      <c r="E11" s="137"/>
      <c r="F11" s="137"/>
      <c r="G11" s="137"/>
      <c r="H11" s="137"/>
      <c r="I11" s="137"/>
      <c r="J11" s="137"/>
      <c r="K11" s="137"/>
      <c r="L11" s="137"/>
      <c r="M11" s="137"/>
      <c r="N11" s="137"/>
    </row>
    <row r="12" spans="1:14" ht="18.75" x14ac:dyDescent="0.3">
      <c r="A12" s="249"/>
      <c r="B12" s="251"/>
      <c r="C12" s="253"/>
      <c r="D12" s="253"/>
      <c r="E12" s="137"/>
      <c r="F12" s="137"/>
      <c r="G12" s="137"/>
      <c r="H12" s="137"/>
      <c r="I12" s="137"/>
      <c r="J12" s="137"/>
      <c r="K12" s="137"/>
      <c r="L12" s="137"/>
      <c r="M12" s="137"/>
      <c r="N12" s="137"/>
    </row>
    <row r="13" spans="1:14" ht="18.75" x14ac:dyDescent="0.3">
      <c r="A13" s="249"/>
      <c r="B13" s="252"/>
      <c r="C13" s="253"/>
      <c r="D13" s="253"/>
      <c r="E13" s="137"/>
      <c r="F13" s="137"/>
      <c r="G13" s="137"/>
      <c r="H13" s="137"/>
      <c r="I13" s="137"/>
      <c r="J13" s="137"/>
      <c r="K13" s="137"/>
      <c r="L13" s="137"/>
      <c r="M13" s="137"/>
      <c r="N13" s="137"/>
    </row>
  </sheetData>
  <mergeCells count="26">
    <mergeCell ref="A9:A13"/>
    <mergeCell ref="B9:B13"/>
    <mergeCell ref="C9:D9"/>
    <mergeCell ref="C10:D10"/>
    <mergeCell ref="C11:D11"/>
    <mergeCell ref="C12:D12"/>
    <mergeCell ref="C13:D13"/>
    <mergeCell ref="A4:A8"/>
    <mergeCell ref="B4:B8"/>
    <mergeCell ref="C4:D4"/>
    <mergeCell ref="C5:D5"/>
    <mergeCell ref="C6:D6"/>
    <mergeCell ref="C7:D7"/>
    <mergeCell ref="C8:D8"/>
    <mergeCell ref="G2:G3"/>
    <mergeCell ref="H2:H3"/>
    <mergeCell ref="I2:I3"/>
    <mergeCell ref="A1:N1"/>
    <mergeCell ref="A2:A3"/>
    <mergeCell ref="C2:D3"/>
    <mergeCell ref="J2:J3"/>
    <mergeCell ref="K2:K3"/>
    <mergeCell ref="L2:N2"/>
    <mergeCell ref="B2:B3"/>
    <mergeCell ref="E2:E3"/>
    <mergeCell ref="F2:F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K28" sqref="K28"/>
    </sheetView>
  </sheetViews>
  <sheetFormatPr defaultRowHeight="15" x14ac:dyDescent="0.25"/>
  <cols>
    <col min="1" max="1" width="7.7109375" customWidth="1"/>
    <col min="2" max="2" width="49.28515625" customWidth="1"/>
  </cols>
  <sheetData>
    <row r="1" spans="1:2" x14ac:dyDescent="0.25">
      <c r="A1" s="17"/>
    </row>
    <row r="2" spans="1:2" ht="31.5" customHeight="1" x14ac:dyDescent="0.25">
      <c r="A2" s="29">
        <v>1</v>
      </c>
      <c r="B2" s="28" t="s">
        <v>123</v>
      </c>
    </row>
    <row r="3" spans="1:2" ht="55.5" customHeight="1" x14ac:dyDescent="0.25">
      <c r="A3" s="29">
        <f>A2+1</f>
        <v>2</v>
      </c>
      <c r="B3" s="28" t="s">
        <v>124</v>
      </c>
    </row>
    <row r="4" spans="1:2" ht="31.5" customHeight="1" x14ac:dyDescent="0.25">
      <c r="A4" s="29">
        <f t="shared" ref="A4:A10" si="0">A3+1</f>
        <v>3</v>
      </c>
      <c r="B4" s="28" t="s">
        <v>125</v>
      </c>
    </row>
    <row r="5" spans="1:2" ht="31.5" customHeight="1" x14ac:dyDescent="0.25">
      <c r="A5" s="29">
        <f t="shared" si="0"/>
        <v>4</v>
      </c>
      <c r="B5" s="28" t="s">
        <v>127</v>
      </c>
    </row>
    <row r="6" spans="1:2" ht="31.5" customHeight="1" x14ac:dyDescent="0.25">
      <c r="A6" s="29">
        <f t="shared" si="0"/>
        <v>5</v>
      </c>
      <c r="B6" s="28" t="s">
        <v>126</v>
      </c>
    </row>
    <row r="7" spans="1:2" ht="31.5" customHeight="1" x14ac:dyDescent="0.25">
      <c r="A7" s="29">
        <f t="shared" si="0"/>
        <v>6</v>
      </c>
      <c r="B7" s="28" t="s">
        <v>128</v>
      </c>
    </row>
    <row r="8" spans="1:2" ht="31.5" customHeight="1" x14ac:dyDescent="0.25">
      <c r="A8" s="29">
        <f t="shared" si="0"/>
        <v>7</v>
      </c>
      <c r="B8" s="28" t="s">
        <v>120</v>
      </c>
    </row>
    <row r="9" spans="1:2" ht="31.5" customHeight="1" x14ac:dyDescent="0.25">
      <c r="A9" s="29">
        <f t="shared" si="0"/>
        <v>8</v>
      </c>
      <c r="B9" s="28" t="s">
        <v>121</v>
      </c>
    </row>
    <row r="10" spans="1:2" ht="30" x14ac:dyDescent="0.25">
      <c r="A10" s="29">
        <f t="shared" si="0"/>
        <v>9</v>
      </c>
      <c r="B10" s="28" t="s">
        <v>122</v>
      </c>
    </row>
    <row r="11" spans="1:2" x14ac:dyDescent="0.25">
      <c r="B11" s="2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topLeftCell="A20" workbookViewId="0"/>
  </sheetViews>
  <sheetFormatPr defaultColWidth="8.85546875" defaultRowHeight="15" x14ac:dyDescent="0.25"/>
  <cols>
    <col min="1" max="1" width="74" customWidth="1"/>
  </cols>
  <sheetData>
    <row r="1" spans="1:1" ht="79.349999999999994" customHeight="1" x14ac:dyDescent="0.25">
      <c r="A1" s="12" t="s">
        <v>67</v>
      </c>
    </row>
    <row r="2" spans="1:1" ht="121.5" x14ac:dyDescent="0.25">
      <c r="A2" s="12" t="s">
        <v>68</v>
      </c>
    </row>
    <row r="3" spans="1:1" ht="81" x14ac:dyDescent="0.25">
      <c r="A3" s="12" t="s">
        <v>69</v>
      </c>
    </row>
    <row r="4" spans="1:1" ht="101.25" x14ac:dyDescent="0.25">
      <c r="A4" s="12" t="s">
        <v>70</v>
      </c>
    </row>
    <row r="5" spans="1:1" ht="121.5" x14ac:dyDescent="0.25">
      <c r="A5" s="12" t="s">
        <v>71</v>
      </c>
    </row>
    <row r="6" spans="1:1" ht="270" x14ac:dyDescent="0.25">
      <c r="A6" s="12" t="s">
        <v>72</v>
      </c>
    </row>
    <row r="7" spans="1:1" ht="121.5" x14ac:dyDescent="0.25">
      <c r="A7" s="12" t="s">
        <v>73</v>
      </c>
    </row>
    <row r="8" spans="1:1" ht="60.75" x14ac:dyDescent="0.25">
      <c r="A8" s="12" t="s">
        <v>74</v>
      </c>
    </row>
    <row r="9" spans="1:1" ht="20.25" x14ac:dyDescent="0.25">
      <c r="A9" s="12" t="s">
        <v>75</v>
      </c>
    </row>
    <row r="10" spans="1:1" ht="60.75" x14ac:dyDescent="0.25">
      <c r="A10" s="12" t="s">
        <v>76</v>
      </c>
    </row>
    <row r="11" spans="1:1" ht="40.5" x14ac:dyDescent="0.25">
      <c r="A11" s="12" t="s">
        <v>77</v>
      </c>
    </row>
    <row r="12" spans="1:1" ht="101.25" x14ac:dyDescent="0.25">
      <c r="A12" s="12" t="s">
        <v>78</v>
      </c>
    </row>
    <row r="13" spans="1:1" x14ac:dyDescent="0.25">
      <c r="A13" s="18"/>
    </row>
    <row r="14" spans="1:1" x14ac:dyDescent="0.25">
      <c r="A14" s="19"/>
    </row>
    <row r="15" spans="1:1" x14ac:dyDescent="0.25">
      <c r="A15" s="19"/>
    </row>
    <row r="16" spans="1:1" x14ac:dyDescent="0.25">
      <c r="A16" s="19"/>
    </row>
    <row r="17" spans="1:1" x14ac:dyDescent="0.25">
      <c r="A17" s="19"/>
    </row>
    <row r="18" spans="1:1" x14ac:dyDescent="0.25">
      <c r="A18" s="19"/>
    </row>
    <row r="19" spans="1:1" x14ac:dyDescent="0.25">
      <c r="A19" s="19"/>
    </row>
    <row r="20" spans="1:1" x14ac:dyDescent="0.25">
      <c r="A20" s="19"/>
    </row>
    <row r="21" spans="1:1" x14ac:dyDescent="0.25">
      <c r="A21" s="19"/>
    </row>
    <row r="22" spans="1:1" x14ac:dyDescent="0.25">
      <c r="A22" s="19"/>
    </row>
    <row r="23" spans="1:1" x14ac:dyDescent="0.25">
      <c r="A23" s="19"/>
    </row>
    <row r="24" spans="1:1" x14ac:dyDescent="0.25">
      <c r="A24" s="19"/>
    </row>
    <row r="25" spans="1:1" x14ac:dyDescent="0.25">
      <c r="A25" s="19"/>
    </row>
    <row r="26" spans="1:1" x14ac:dyDescent="0.25">
      <c r="A26" s="19"/>
    </row>
    <row r="27" spans="1:1" x14ac:dyDescent="0.25">
      <c r="A27" s="19"/>
    </row>
    <row r="28" spans="1:1" x14ac:dyDescent="0.25">
      <c r="A28" s="19"/>
    </row>
    <row r="29" spans="1:1" x14ac:dyDescent="0.25">
      <c r="A29" s="19"/>
    </row>
    <row r="30" spans="1:1" x14ac:dyDescent="0.25">
      <c r="A30" s="19"/>
    </row>
    <row r="31" spans="1:1" x14ac:dyDescent="0.25">
      <c r="A31" s="19"/>
    </row>
    <row r="32" spans="1:1" x14ac:dyDescent="0.25">
      <c r="A32" s="19"/>
    </row>
    <row r="33" spans="1:1" x14ac:dyDescent="0.25">
      <c r="A33" s="19"/>
    </row>
    <row r="34" spans="1:1" x14ac:dyDescent="0.25">
      <c r="A34" s="19"/>
    </row>
    <row r="35" spans="1:1" x14ac:dyDescent="0.25">
      <c r="A35" s="19"/>
    </row>
    <row r="36" spans="1:1" x14ac:dyDescent="0.25">
      <c r="A36" s="19"/>
    </row>
    <row r="37" spans="1:1" x14ac:dyDescent="0.25">
      <c r="A37" s="19"/>
    </row>
    <row r="38" spans="1:1" x14ac:dyDescent="0.25">
      <c r="A38" s="19"/>
    </row>
  </sheetData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Титул</vt:lpstr>
      <vt:lpstr>Паспорт</vt:lpstr>
      <vt:lpstr>Детализация сметы</vt:lpstr>
      <vt:lpstr>Смета</vt:lpstr>
      <vt:lpstr>Показатели</vt:lpstr>
      <vt:lpstr>Мониторинг</vt:lpstr>
      <vt:lpstr>Страт.цели, СТП</vt:lpstr>
      <vt:lpstr>Мероприятия программы развития</vt:lpstr>
      <vt:lpstr>'Детализация сметы'!Область_печати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Болдырева Дарья Максимовна</cp:lastModifiedBy>
  <cp:revision>18</cp:revision>
  <cp:lastPrinted>2025-12-21T23:49:34Z</cp:lastPrinted>
  <dcterms:created xsi:type="dcterms:W3CDTF">2019-11-03T23:38:18Z</dcterms:created>
  <dcterms:modified xsi:type="dcterms:W3CDTF">2026-03-31T22:13:13Z</dcterms:modified>
</cp:coreProperties>
</file>